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onnections\Documents\Senior Project\Forms\"/>
    </mc:Choice>
  </mc:AlternateContent>
  <bookViews>
    <workbookView xWindow="0" yWindow="0" windowWidth="19200" windowHeight="7635" tabRatio="662"/>
  </bookViews>
  <sheets>
    <sheet name="Week 1" sheetId="1" r:id="rId1"/>
    <sheet name="Week 2" sheetId="18" r:id="rId2"/>
    <sheet name="Week 3" sheetId="19" r:id="rId3"/>
    <sheet name="Week 4" sheetId="20" r:id="rId4"/>
    <sheet name="Week 5" sheetId="21" r:id="rId5"/>
    <sheet name="Week 6" sheetId="22" r:id="rId6"/>
    <sheet name="Week 7" sheetId="23" r:id="rId7"/>
    <sheet name="Week 8" sheetId="24" r:id="rId8"/>
    <sheet name="Week 9" sheetId="25" r:id="rId9"/>
    <sheet name="Week 10" sheetId="26" r:id="rId10"/>
    <sheet name="Week 11" sheetId="27" r:id="rId11"/>
    <sheet name="Week 12" sheetId="28" r:id="rId12"/>
    <sheet name="Week 13" sheetId="29" r:id="rId13"/>
    <sheet name="Week 14" sheetId="30" r:id="rId14"/>
    <sheet name="Week 15" sheetId="31" r:id="rId15"/>
    <sheet name="Week 16" sheetId="32" r:id="rId16"/>
    <sheet name="Week 17" sheetId="33" r:id="rId17"/>
    <sheet name="Summary" sheetId="17" r:id="rId18"/>
  </sheets>
  <calcPr calcId="152511"/>
</workbook>
</file>

<file path=xl/calcChain.xml><?xml version="1.0" encoding="utf-8"?>
<calcChain xmlns="http://schemas.openxmlformats.org/spreadsheetml/2006/main">
  <c r="D18" i="33" l="1"/>
  <c r="S17" i="17" s="1"/>
  <c r="D18" i="32"/>
  <c r="R17" i="17" s="1"/>
  <c r="D18" i="31"/>
  <c r="Q17" i="17" s="1"/>
  <c r="D18" i="30"/>
  <c r="P17" i="17" s="1"/>
  <c r="D18" i="29"/>
  <c r="O17" i="17" s="1"/>
  <c r="D18" i="28"/>
  <c r="N17" i="17" s="1"/>
  <c r="D18" i="27"/>
  <c r="M17" i="17" s="1"/>
  <c r="D18" i="26"/>
  <c r="L17" i="17" s="1"/>
  <c r="D18" i="25"/>
  <c r="K17" i="17" s="1"/>
  <c r="D18" i="24"/>
  <c r="J17" i="17" s="1"/>
  <c r="D18" i="23"/>
  <c r="I17" i="17" s="1"/>
  <c r="D18" i="22"/>
  <c r="H17" i="17" s="1"/>
  <c r="D18" i="21"/>
  <c r="G17" i="17" s="1"/>
  <c r="D18" i="20"/>
  <c r="F17" i="17" s="1"/>
  <c r="D18" i="19"/>
  <c r="E17" i="17" s="1"/>
  <c r="D18" i="18"/>
  <c r="D17" i="17" s="1"/>
  <c r="D18" i="1" l="1"/>
  <c r="T17" i="17" s="1"/>
  <c r="D19" i="1" l="1"/>
  <c r="D19" i="21"/>
  <c r="C17" i="17"/>
  <c r="D19" i="32"/>
  <c r="D19" i="30"/>
  <c r="D19" i="29"/>
  <c r="D19" i="27"/>
  <c r="D19" i="25"/>
  <c r="D19" i="23"/>
  <c r="D19" i="20"/>
  <c r="D19" i="19"/>
  <c r="D19" i="33"/>
  <c r="D19" i="31"/>
  <c r="D19" i="28"/>
  <c r="D19" i="26"/>
  <c r="D19" i="24"/>
  <c r="D19" i="22"/>
  <c r="D19" i="18"/>
</calcChain>
</file>

<file path=xl/sharedStrings.xml><?xml version="1.0" encoding="utf-8"?>
<sst xmlns="http://schemas.openxmlformats.org/spreadsheetml/2006/main" count="260" uniqueCount="46">
  <si>
    <t>Monday</t>
  </si>
  <si>
    <t>Tuesday</t>
  </si>
  <si>
    <t>Wednesday</t>
  </si>
  <si>
    <t>Thursday</t>
  </si>
  <si>
    <t>Friday</t>
  </si>
  <si>
    <t>Saturday</t>
  </si>
  <si>
    <t>Sunday</t>
  </si>
  <si>
    <t>Work Activity Description</t>
  </si>
  <si>
    <t>Hours Worked</t>
  </si>
  <si>
    <t>Day</t>
  </si>
  <si>
    <t>Week Total:</t>
  </si>
  <si>
    <t>Cumulative Total:</t>
  </si>
  <si>
    <t>Total</t>
  </si>
  <si>
    <t>Daily Activity</t>
  </si>
  <si>
    <t xml:space="preserve">Week </t>
  </si>
  <si>
    <t>Summary</t>
  </si>
  <si>
    <t>Total Hrs/Wk</t>
  </si>
  <si>
    <t xml:space="preserve">        Record your daily work activity and hours. Then scroll down to answer the weekly reflection question.</t>
  </si>
  <si>
    <t>Weekly Reflection 1:</t>
  </si>
  <si>
    <t>Weekly Reflection 2:</t>
  </si>
  <si>
    <t>In at least 100 words, please describe the tasks you performed at work this week. Please describe goals you hope 
to accomplish next week at your work site.</t>
  </si>
  <si>
    <t>Weekly Reflection 3:</t>
  </si>
  <si>
    <t>In at least 100 words, please describe the tasks you performed at work this week. Were you able to accomplish the goals described in last week's reflection? Please describe goals you hope to accomplish next week at your work site.</t>
  </si>
  <si>
    <t>Weekly Reflection 4:</t>
  </si>
  <si>
    <t>Weekly Reflection 5:</t>
  </si>
  <si>
    <t>Weekly Reflection 6:</t>
  </si>
  <si>
    <t>Weekly Reflection 7:</t>
  </si>
  <si>
    <t>Weekly Reflection 8:</t>
  </si>
  <si>
    <t>Weekly Reflection 10:</t>
  </si>
  <si>
    <t>Weekly Reflection 11:</t>
  </si>
  <si>
    <t>Weekly Reflection 12:</t>
  </si>
  <si>
    <t>In at least 100 words, please describe barriers that your site supervisor or boss may encounter in his or her job. How has s/he overcome barriers in the workplace in the past? It may help you to write your answer if you discuss this question with your site supervisor or boss.</t>
  </si>
  <si>
    <t>Weekly Reflection 13:</t>
  </si>
  <si>
    <t>In at least 100 words, please describe the tasks you performed at work this week. How has this experience compared with your expectations of the work site? Please describe goals you hope to accomplish next week at your work site.</t>
  </si>
  <si>
    <t>Weekly Reflection 14:</t>
  </si>
  <si>
    <t>In at least 100 words, please describe which tasks you performed at work this week. Were you able to accomplish the goals described in last week's reflection? Please describe goals you hope to accomplish next week at your work site.</t>
  </si>
  <si>
    <t>Weekly Reflection 15:</t>
  </si>
  <si>
    <t>In at least 100 words, please describe the skills you have gained at your current work site that you would present on a resume for your next job. What new skills have you learned in this experience? How would your supervisor say that you have grown in this experience?</t>
  </si>
  <si>
    <t>Weekly Reflection 17:</t>
  </si>
  <si>
    <t>Student Midterm Reflection</t>
  </si>
  <si>
    <t>(Reminder: The Supervisor Midterm Evaluation will be due this week.)
Please answer the following questions in approximately 200 words:
     − Please discuss your work performance in the following areas: getting to work on time; staying on task; attitude; 
        following instructions; dress and hygiene.
     − Please rate your overall performance so far this semester.
     − What have you done well at work?
     − In what areas could you improve?
     − Name one thing you have learned about yourself this semester.</t>
  </si>
  <si>
    <t>Weekly Reflection 16: Final Self-Assessment</t>
  </si>
  <si>
    <r>
      <t xml:space="preserve">In 150–200 words, please respond to the reflection questions below:
     </t>
    </r>
    <r>
      <rPr>
        <i/>
        <sz val="10.5"/>
        <color theme="2"/>
        <rFont val="Calibri"/>
        <family val="2"/>
      </rPr>
      <t>−</t>
    </r>
    <r>
      <rPr>
        <i/>
        <sz val="10.5"/>
        <color theme="2"/>
        <rFont val="Arial"/>
        <family val="2"/>
      </rPr>
      <t xml:space="preserve"> What makes you excited about this opportunity?
     − What concerns do you have?
A complete response includes a description of why you feel excited, individual examples of concerns you might have, and any additional thoughts regarding your internship or work site.</t>
    </r>
  </si>
  <si>
    <r>
      <t xml:space="preserve">In 150–200 words, please respond to the reflection questions below:
     </t>
    </r>
    <r>
      <rPr>
        <i/>
        <sz val="10.5"/>
        <color theme="2"/>
        <rFont val="Calibri"/>
        <family val="2"/>
      </rPr>
      <t>−</t>
    </r>
    <r>
      <rPr>
        <i/>
        <sz val="10.5"/>
        <color theme="2"/>
        <rFont val="Arial"/>
        <family val="2"/>
      </rPr>
      <t xml:space="preserve"> What is the most challenging aspect of your work experience?
     − What are some ways you could overcome these challenges?
A complete response includes a description of what challenges you have faced and individual examples of ways you might be able to overcome those challenges, as well as any additional thoughts you might have regarding how you have grown as a result of the challenges you have faced.</t>
    </r>
  </si>
  <si>
    <r>
      <t xml:space="preserve">In 150–200 words, please respond to the reflection questions below:
     </t>
    </r>
    <r>
      <rPr>
        <i/>
        <sz val="10.5"/>
        <color theme="2"/>
        <rFont val="Calibri"/>
        <family val="2"/>
      </rPr>
      <t>−</t>
    </r>
    <r>
      <rPr>
        <i/>
        <sz val="10.5"/>
        <color theme="2"/>
        <rFont val="Arial"/>
        <family val="2"/>
      </rPr>
      <t xml:space="preserve"> How have you grown since the beginning of the semester?
     − In what areas have you seen your confidence increase?
     − What are some areas you could improve?
A complete response includes specific examples of how you have grown since the beginning of the semester, how your confidence has grown since the beginning of the semester, and how you plan to improve on the areas you believe are the weakest.</t>
    </r>
  </si>
  <si>
    <t>This week you have been asked to interview your work site supervisor. In 150–200 words, please reflect on the following questions:
     − What did you learn about your supervisor that you did not previously know?.
     − Are there things you learned about the job that would encourage you to pursue this field or steer away from this 
        field? Please explain..
     − What has been the biggest benefit of participating in the work experience this semester?
     − If you are continuing this course work next semester, what are your goals for a successful experience?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</si>
</sst>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scheme val="minor"/>
    </font>
    <font>
      <b/>
      <sz val="11"/>
      <color theme="1"/>
      <name val="Arial"/>
      <family val="2"/>
      <scheme val="minor"/>
    </font>
    <font>
      <sz val="11"/>
      <color theme="1"/>
      <name val="Arial"/>
      <family val="2"/>
    </font>
    <font>
      <b/>
      <sz val="11"/>
      <color theme="4"/>
      <name val="Arial"/>
      <family val="2"/>
    </font>
    <font>
      <sz val="11"/>
      <color theme="4"/>
      <name val="Arial"/>
      <family val="2"/>
    </font>
    <font>
      <sz val="11"/>
      <color theme="4"/>
      <name val="Arial"/>
      <family val="2"/>
      <scheme val="minor"/>
    </font>
    <font>
      <b/>
      <sz val="11"/>
      <color theme="4"/>
      <name val="Arial"/>
      <family val="2"/>
      <scheme val="minor"/>
    </font>
    <font>
      <sz val="10"/>
      <color theme="2"/>
      <name val="Arial"/>
      <family val="2"/>
      <scheme val="minor"/>
    </font>
    <font>
      <b/>
      <i/>
      <sz val="10"/>
      <color theme="5"/>
      <name val="Arial"/>
      <family val="2"/>
    </font>
    <font>
      <i/>
      <sz val="10.5"/>
      <color theme="2"/>
      <name val="Arial"/>
      <family val="2"/>
    </font>
    <font>
      <i/>
      <sz val="10.5"/>
      <color theme="2"/>
      <name val="Calibri"/>
      <family val="2"/>
    </font>
  </fonts>
  <fills count="5">
    <fill>
      <patternFill patternType="none"/>
    </fill>
    <fill>
      <patternFill patternType="gray125"/>
    </fill>
    <fill>
      <patternFill patternType="solid">
        <fgColor rgb="FFEBEBEB"/>
        <bgColor rgb="FFEBEBEB"/>
      </patternFill>
    </fill>
    <fill>
      <patternFill patternType="solid">
        <fgColor rgb="FFEBEBEB"/>
        <bgColor indexed="64"/>
      </patternFill>
    </fill>
    <fill>
      <patternFill patternType="solid">
        <fgColor rgb="FFFFE8D9"/>
        <bgColor rgb="FFEBEBEB"/>
      </patternFill>
    </fill>
  </fills>
  <borders count="7">
    <border>
      <left/>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right style="thin">
        <color rgb="FFE1E1E1"/>
      </right>
      <top/>
      <bottom/>
      <diagonal/>
    </border>
    <border>
      <left/>
      <right style="thin">
        <color theme="0"/>
      </right>
      <top/>
      <bottom style="thin">
        <color theme="5"/>
      </bottom>
      <diagonal/>
    </border>
    <border>
      <left style="thin">
        <color theme="0"/>
      </left>
      <right style="thin">
        <color theme="0"/>
      </right>
      <top/>
      <bottom style="thin">
        <color theme="5"/>
      </bottom>
      <diagonal/>
    </border>
  </borders>
  <cellStyleXfs count="1">
    <xf numFmtId="0" fontId="0" fillId="0" borderId="0"/>
  </cellStyleXfs>
  <cellXfs count="30">
    <xf numFmtId="0" fontId="0" fillId="0" borderId="0" xfId="0"/>
    <xf numFmtId="0" fontId="3" fillId="0" borderId="1" xfId="0" applyFont="1" applyFill="1" applyBorder="1" applyAlignment="1" applyProtection="1">
      <alignment horizontal="left"/>
    </xf>
    <xf numFmtId="2" fontId="3" fillId="0" borderId="1" xfId="0" applyNumberFormat="1" applyFont="1" applyFill="1" applyBorder="1" applyProtection="1"/>
    <xf numFmtId="0" fontId="2" fillId="0" borderId="0" xfId="0" applyFont="1" applyFill="1" applyBorder="1" applyProtection="1"/>
    <xf numFmtId="0" fontId="6" fillId="0" borderId="1" xfId="0" applyFont="1" applyFill="1" applyBorder="1" applyProtection="1"/>
    <xf numFmtId="0" fontId="6" fillId="0" borderId="4" xfId="0" applyFont="1" applyFill="1" applyBorder="1" applyProtection="1"/>
    <xf numFmtId="0" fontId="6" fillId="2" borderId="4" xfId="0" applyFont="1" applyFill="1" applyBorder="1" applyProtection="1"/>
    <xf numFmtId="2" fontId="3" fillId="0" borderId="0" xfId="0" applyNumberFormat="1" applyFont="1" applyFill="1" applyBorder="1" applyAlignment="1" applyProtection="1">
      <alignment horizontal="center"/>
    </xf>
    <xf numFmtId="0" fontId="0" fillId="0" borderId="0" xfId="0" applyProtection="1"/>
    <xf numFmtId="0" fontId="6" fillId="3" borderId="1" xfId="0" applyFont="1" applyFill="1" applyBorder="1" applyProtection="1"/>
    <xf numFmtId="0" fontId="6" fillId="3" borderId="1" xfId="0" applyFont="1" applyFill="1" applyBorder="1" applyAlignment="1" applyProtection="1">
      <alignment horizontal="center"/>
    </xf>
    <xf numFmtId="0" fontId="5" fillId="0" borderId="0" xfId="0" applyFont="1" applyAlignment="1" applyProtection="1">
      <alignment wrapText="1"/>
    </xf>
    <xf numFmtId="0" fontId="0" fillId="4" borderId="5" xfId="0" applyFill="1" applyBorder="1" applyProtection="1"/>
    <xf numFmtId="0" fontId="0" fillId="4" borderId="6" xfId="0" applyFill="1" applyBorder="1" applyProtection="1"/>
    <xf numFmtId="0" fontId="0" fillId="3" borderId="5" xfId="0" applyFill="1" applyBorder="1" applyProtection="1"/>
    <xf numFmtId="0" fontId="0" fillId="3" borderId="6" xfId="0" applyFill="1" applyBorder="1" applyProtection="1"/>
    <xf numFmtId="0" fontId="1" fillId="3" borderId="6" xfId="0" applyFont="1" applyFill="1" applyBorder="1" applyProtection="1"/>
    <xf numFmtId="2" fontId="7" fillId="0" borderId="0" xfId="0" applyNumberFormat="1" applyFont="1" applyAlignment="1" applyProtection="1">
      <alignment horizontal="center"/>
    </xf>
    <xf numFmtId="0" fontId="0" fillId="0" borderId="2" xfId="0" applyBorder="1" applyProtection="1"/>
    <xf numFmtId="0" fontId="5" fillId="0" borderId="4" xfId="0" applyFont="1" applyFill="1" applyBorder="1" applyAlignment="1" applyProtection="1">
      <alignment wrapText="1"/>
      <protection locked="0"/>
    </xf>
    <xf numFmtId="2" fontId="5" fillId="0" borderId="0" xfId="0" applyNumberFormat="1" applyFont="1" applyFill="1" applyBorder="1" applyProtection="1">
      <protection locked="0"/>
    </xf>
    <xf numFmtId="0" fontId="5" fillId="2" borderId="4" xfId="0" applyFont="1" applyFill="1" applyBorder="1" applyAlignment="1" applyProtection="1">
      <alignment wrapText="1"/>
      <protection locked="0"/>
    </xf>
    <xf numFmtId="2" fontId="5" fillId="2" borderId="0" xfId="0" applyNumberFormat="1" applyFont="1" applyFill="1" applyBorder="1" applyProtection="1">
      <protection locked="0"/>
    </xf>
    <xf numFmtId="0" fontId="3" fillId="0" borderId="1" xfId="0" applyFont="1" applyFill="1" applyBorder="1" applyProtection="1"/>
    <xf numFmtId="0" fontId="4" fillId="3" borderId="3"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indent="1"/>
    </xf>
    <xf numFmtId="0" fontId="8" fillId="0" borderId="0" xfId="0" applyFont="1" applyFill="1" applyBorder="1" applyAlignment="1" applyProtection="1">
      <alignment horizontal="left" vertical="center"/>
    </xf>
    <xf numFmtId="0" fontId="6" fillId="0" borderId="1" xfId="0" applyFont="1" applyBorder="1" applyProtection="1"/>
  </cellXfs>
  <cellStyles count="1">
    <cellStyle name="Normal" xfId="0" builtinId="0"/>
  </cellStyles>
  <dxfs count="5">
    <dxf>
      <fill>
        <patternFill patternType="solid">
          <fgColor rgb="FFEBEBEB"/>
          <bgColor rgb="FFEBEBEB"/>
        </patternFill>
      </fill>
      <border diagonalUp="0" diagonalDown="0">
        <left/>
        <right/>
        <top/>
        <bottom/>
        <vertical style="thin">
          <color rgb="FFE1E1E1"/>
        </vertical>
        <horizontal/>
      </border>
    </dxf>
    <dxf>
      <fill>
        <patternFill patternType="none">
          <bgColor auto="1"/>
        </patternFill>
      </fill>
      <border diagonalUp="0" diagonalDown="0">
        <left/>
        <right/>
        <top/>
        <bottom/>
        <vertical style="thin">
          <color rgb="FFE1E1E1"/>
        </vertical>
        <horizontal/>
      </border>
    </dxf>
    <dxf>
      <font>
        <b/>
        <i val="0"/>
        <strike val="0"/>
        <color theme="4"/>
      </font>
    </dxf>
    <dxf>
      <font>
        <b/>
        <i val="0"/>
        <strike val="0"/>
        <color theme="4"/>
      </font>
      <fill>
        <patternFill patternType="none">
          <bgColor auto="1"/>
        </patternFill>
      </fill>
      <border>
        <left/>
        <right/>
        <top style="thin">
          <color theme="3"/>
        </top>
        <bottom style="thin">
          <color theme="3"/>
        </bottom>
        <vertical/>
      </border>
    </dxf>
    <dxf>
      <font>
        <b/>
        <i val="0"/>
        <strike val="0"/>
        <color theme="4"/>
      </font>
      <fill>
        <patternFill patternType="none">
          <bgColor auto="1"/>
        </patternFill>
      </fill>
      <border>
        <left/>
        <right/>
        <top style="thin">
          <color theme="3"/>
        </top>
        <bottom style="thin">
          <color theme="3"/>
        </bottom>
        <vertical/>
        <horizontal style="thin">
          <color theme="3"/>
        </horizontal>
      </border>
    </dxf>
  </dxfs>
  <tableStyles count="1" defaultTableStyle="TableStyleMedium9" defaultPivotStyle="PivotStyleLight16">
    <tableStyle name="Internship/Work Record" pivot="0" count="5">
      <tableStyleElement type="headerRow" dxfId="4"/>
      <tableStyleElement type="totalRow" dxfId="3"/>
      <tableStyleElement type="firstColumn" dxfId="2"/>
      <tableStyleElement type="firstRowStripe" dxfId="1"/>
      <tableStyleElement type="secondRowStripe" dxfId="0"/>
    </tableStyle>
  </tableStyles>
  <colors>
    <mruColors>
      <color rgb="FFEBEBEB"/>
      <color rgb="FFFFE8D9"/>
      <color rgb="FFE1E1E1"/>
      <color rgb="FFC3C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1'!$B$18</c:f>
              <c:numCache>
                <c:formatCode>General</c:formatCode>
                <c:ptCount val="1"/>
              </c:numCache>
            </c:numRef>
          </c:cat>
          <c:val>
            <c:numRef>
              <c:f>'Week 1'!$D$18</c:f>
              <c:numCache>
                <c:formatCode>0.00</c:formatCode>
                <c:ptCount val="1"/>
                <c:pt idx="0">
                  <c:v>0</c:v>
                </c:pt>
              </c:numCache>
            </c:numRef>
          </c:val>
        </c:ser>
        <c:dLbls>
          <c:showLegendKey val="0"/>
          <c:showVal val="0"/>
          <c:showCatName val="0"/>
          <c:showSerName val="0"/>
          <c:showPercent val="0"/>
          <c:showBubbleSize val="0"/>
        </c:dLbls>
        <c:gapWidth val="75"/>
        <c:axId val="-195860928"/>
        <c:axId val="-195871264"/>
      </c:barChart>
      <c:catAx>
        <c:axId val="-195860928"/>
        <c:scaling>
          <c:orientation val="minMax"/>
        </c:scaling>
        <c:delete val="1"/>
        <c:axPos val="b"/>
        <c:numFmt formatCode="General" sourceLinked="1"/>
        <c:majorTickMark val="none"/>
        <c:minorTickMark val="none"/>
        <c:tickLblPos val="none"/>
        <c:crossAx val="-195871264"/>
        <c:crosses val="autoZero"/>
        <c:auto val="1"/>
        <c:lblAlgn val="ctr"/>
        <c:lblOffset val="100"/>
        <c:noMultiLvlLbl val="0"/>
      </c:catAx>
      <c:valAx>
        <c:axId val="-195871264"/>
        <c:scaling>
          <c:orientation val="minMax"/>
          <c:max val="60"/>
          <c:min val="0"/>
        </c:scaling>
        <c:delete val="1"/>
        <c:axPos val="l"/>
        <c:numFmt formatCode="0.00" sourceLinked="1"/>
        <c:majorTickMark val="none"/>
        <c:minorTickMark val="none"/>
        <c:tickLblPos val="none"/>
        <c:crossAx val="-195860928"/>
        <c:crosses val="autoZero"/>
        <c:crossBetween val="between"/>
      </c:valAx>
      <c:spPr>
        <a:noFill/>
        <a:ln w="25400">
          <a:noFill/>
        </a:ln>
      </c:spPr>
    </c:plotArea>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10'!$B$18</c:f>
              <c:numCache>
                <c:formatCode>General</c:formatCode>
                <c:ptCount val="1"/>
              </c:numCache>
            </c:numRef>
          </c:cat>
          <c:val>
            <c:numRef>
              <c:f>'Week 10'!$D$18</c:f>
              <c:numCache>
                <c:formatCode>0.00</c:formatCode>
                <c:ptCount val="1"/>
                <c:pt idx="0">
                  <c:v>0</c:v>
                </c:pt>
              </c:numCache>
            </c:numRef>
          </c:val>
        </c:ser>
        <c:dLbls>
          <c:showLegendKey val="0"/>
          <c:showVal val="0"/>
          <c:showCatName val="0"/>
          <c:showSerName val="0"/>
          <c:showPercent val="0"/>
          <c:showBubbleSize val="0"/>
        </c:dLbls>
        <c:gapWidth val="75"/>
        <c:axId val="-328628896"/>
        <c:axId val="-328626720"/>
      </c:barChart>
      <c:catAx>
        <c:axId val="-328628896"/>
        <c:scaling>
          <c:orientation val="minMax"/>
        </c:scaling>
        <c:delete val="1"/>
        <c:axPos val="b"/>
        <c:numFmt formatCode="General" sourceLinked="1"/>
        <c:majorTickMark val="none"/>
        <c:minorTickMark val="none"/>
        <c:tickLblPos val="none"/>
        <c:crossAx val="-328626720"/>
        <c:crosses val="autoZero"/>
        <c:auto val="1"/>
        <c:lblAlgn val="ctr"/>
        <c:lblOffset val="100"/>
        <c:noMultiLvlLbl val="0"/>
      </c:catAx>
      <c:valAx>
        <c:axId val="-328626720"/>
        <c:scaling>
          <c:orientation val="minMax"/>
          <c:max val="60"/>
          <c:min val="0"/>
        </c:scaling>
        <c:delete val="1"/>
        <c:axPos val="l"/>
        <c:numFmt formatCode="0.00" sourceLinked="1"/>
        <c:majorTickMark val="none"/>
        <c:minorTickMark val="none"/>
        <c:tickLblPos val="none"/>
        <c:crossAx val="-328628896"/>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11'!$B$18</c:f>
              <c:numCache>
                <c:formatCode>General</c:formatCode>
                <c:ptCount val="1"/>
              </c:numCache>
            </c:numRef>
          </c:cat>
          <c:val>
            <c:numRef>
              <c:f>'Week 11'!$D$18</c:f>
              <c:numCache>
                <c:formatCode>0.00</c:formatCode>
                <c:ptCount val="1"/>
                <c:pt idx="0">
                  <c:v>0</c:v>
                </c:pt>
              </c:numCache>
            </c:numRef>
          </c:val>
        </c:ser>
        <c:dLbls>
          <c:showLegendKey val="0"/>
          <c:showVal val="0"/>
          <c:showCatName val="0"/>
          <c:showSerName val="0"/>
          <c:showPercent val="0"/>
          <c:showBubbleSize val="0"/>
        </c:dLbls>
        <c:gapWidth val="75"/>
        <c:axId val="-328625088"/>
        <c:axId val="-328627808"/>
      </c:barChart>
      <c:catAx>
        <c:axId val="-328625088"/>
        <c:scaling>
          <c:orientation val="minMax"/>
        </c:scaling>
        <c:delete val="1"/>
        <c:axPos val="b"/>
        <c:numFmt formatCode="General" sourceLinked="1"/>
        <c:majorTickMark val="none"/>
        <c:minorTickMark val="none"/>
        <c:tickLblPos val="none"/>
        <c:crossAx val="-328627808"/>
        <c:crosses val="autoZero"/>
        <c:auto val="1"/>
        <c:lblAlgn val="ctr"/>
        <c:lblOffset val="100"/>
        <c:noMultiLvlLbl val="0"/>
      </c:catAx>
      <c:valAx>
        <c:axId val="-328627808"/>
        <c:scaling>
          <c:orientation val="minMax"/>
          <c:max val="60"/>
          <c:min val="0"/>
        </c:scaling>
        <c:delete val="1"/>
        <c:axPos val="l"/>
        <c:numFmt formatCode="0.00" sourceLinked="1"/>
        <c:majorTickMark val="none"/>
        <c:minorTickMark val="none"/>
        <c:tickLblPos val="none"/>
        <c:crossAx val="-328625088"/>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12'!$B$18</c:f>
              <c:numCache>
                <c:formatCode>General</c:formatCode>
                <c:ptCount val="1"/>
              </c:numCache>
            </c:numRef>
          </c:cat>
          <c:val>
            <c:numRef>
              <c:f>'Week 12'!$D$18</c:f>
              <c:numCache>
                <c:formatCode>0.00</c:formatCode>
                <c:ptCount val="1"/>
                <c:pt idx="0">
                  <c:v>0</c:v>
                </c:pt>
              </c:numCache>
            </c:numRef>
          </c:val>
        </c:ser>
        <c:dLbls>
          <c:showLegendKey val="0"/>
          <c:showVal val="0"/>
          <c:showCatName val="0"/>
          <c:showSerName val="0"/>
          <c:showPercent val="0"/>
          <c:showBubbleSize val="0"/>
        </c:dLbls>
        <c:gapWidth val="75"/>
        <c:axId val="-328638688"/>
        <c:axId val="-328634336"/>
      </c:barChart>
      <c:catAx>
        <c:axId val="-328638688"/>
        <c:scaling>
          <c:orientation val="minMax"/>
        </c:scaling>
        <c:delete val="1"/>
        <c:axPos val="b"/>
        <c:numFmt formatCode="General" sourceLinked="1"/>
        <c:majorTickMark val="none"/>
        <c:minorTickMark val="none"/>
        <c:tickLblPos val="none"/>
        <c:crossAx val="-328634336"/>
        <c:crosses val="autoZero"/>
        <c:auto val="1"/>
        <c:lblAlgn val="ctr"/>
        <c:lblOffset val="100"/>
        <c:noMultiLvlLbl val="0"/>
      </c:catAx>
      <c:valAx>
        <c:axId val="-328634336"/>
        <c:scaling>
          <c:orientation val="minMax"/>
          <c:max val="60"/>
          <c:min val="0"/>
        </c:scaling>
        <c:delete val="1"/>
        <c:axPos val="l"/>
        <c:numFmt formatCode="0.00" sourceLinked="1"/>
        <c:majorTickMark val="none"/>
        <c:minorTickMark val="none"/>
        <c:tickLblPos val="none"/>
        <c:crossAx val="-328638688"/>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13'!$B$18</c:f>
              <c:numCache>
                <c:formatCode>General</c:formatCode>
                <c:ptCount val="1"/>
              </c:numCache>
            </c:numRef>
          </c:cat>
          <c:val>
            <c:numRef>
              <c:f>'Week 13'!$D$18</c:f>
              <c:numCache>
                <c:formatCode>0.00</c:formatCode>
                <c:ptCount val="1"/>
                <c:pt idx="0">
                  <c:v>0</c:v>
                </c:pt>
              </c:numCache>
            </c:numRef>
          </c:val>
        </c:ser>
        <c:dLbls>
          <c:showLegendKey val="0"/>
          <c:showVal val="0"/>
          <c:showCatName val="0"/>
          <c:showSerName val="0"/>
          <c:showPercent val="0"/>
          <c:showBubbleSize val="0"/>
        </c:dLbls>
        <c:gapWidth val="75"/>
        <c:axId val="-461601776"/>
        <c:axId val="-461595248"/>
      </c:barChart>
      <c:catAx>
        <c:axId val="-461601776"/>
        <c:scaling>
          <c:orientation val="minMax"/>
        </c:scaling>
        <c:delete val="1"/>
        <c:axPos val="b"/>
        <c:numFmt formatCode="General" sourceLinked="1"/>
        <c:majorTickMark val="none"/>
        <c:minorTickMark val="none"/>
        <c:tickLblPos val="none"/>
        <c:crossAx val="-461595248"/>
        <c:crosses val="autoZero"/>
        <c:auto val="1"/>
        <c:lblAlgn val="ctr"/>
        <c:lblOffset val="100"/>
        <c:noMultiLvlLbl val="0"/>
      </c:catAx>
      <c:valAx>
        <c:axId val="-461595248"/>
        <c:scaling>
          <c:orientation val="minMax"/>
          <c:max val="60"/>
          <c:min val="0"/>
        </c:scaling>
        <c:delete val="1"/>
        <c:axPos val="l"/>
        <c:numFmt formatCode="0.00" sourceLinked="1"/>
        <c:majorTickMark val="none"/>
        <c:minorTickMark val="none"/>
        <c:tickLblPos val="none"/>
        <c:crossAx val="-461601776"/>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14'!$B$18</c:f>
              <c:numCache>
                <c:formatCode>General</c:formatCode>
                <c:ptCount val="1"/>
              </c:numCache>
            </c:numRef>
          </c:cat>
          <c:val>
            <c:numRef>
              <c:f>'Week 14'!$D$18</c:f>
              <c:numCache>
                <c:formatCode>0.00</c:formatCode>
                <c:ptCount val="1"/>
                <c:pt idx="0">
                  <c:v>0</c:v>
                </c:pt>
              </c:numCache>
            </c:numRef>
          </c:val>
        </c:ser>
        <c:dLbls>
          <c:showLegendKey val="0"/>
          <c:showVal val="0"/>
          <c:showCatName val="0"/>
          <c:showSerName val="0"/>
          <c:showPercent val="0"/>
          <c:showBubbleSize val="0"/>
        </c:dLbls>
        <c:gapWidth val="75"/>
        <c:axId val="-653986496"/>
        <c:axId val="-653990304"/>
      </c:barChart>
      <c:catAx>
        <c:axId val="-653986496"/>
        <c:scaling>
          <c:orientation val="minMax"/>
        </c:scaling>
        <c:delete val="1"/>
        <c:axPos val="b"/>
        <c:numFmt formatCode="General" sourceLinked="1"/>
        <c:majorTickMark val="none"/>
        <c:minorTickMark val="none"/>
        <c:tickLblPos val="none"/>
        <c:crossAx val="-653990304"/>
        <c:crosses val="autoZero"/>
        <c:auto val="1"/>
        <c:lblAlgn val="ctr"/>
        <c:lblOffset val="100"/>
        <c:noMultiLvlLbl val="0"/>
      </c:catAx>
      <c:valAx>
        <c:axId val="-653990304"/>
        <c:scaling>
          <c:orientation val="minMax"/>
          <c:max val="60"/>
          <c:min val="0"/>
        </c:scaling>
        <c:delete val="1"/>
        <c:axPos val="l"/>
        <c:numFmt formatCode="0.00" sourceLinked="1"/>
        <c:majorTickMark val="none"/>
        <c:minorTickMark val="none"/>
        <c:tickLblPos val="none"/>
        <c:crossAx val="-653986496"/>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15'!$B$18</c:f>
              <c:numCache>
                <c:formatCode>General</c:formatCode>
                <c:ptCount val="1"/>
              </c:numCache>
            </c:numRef>
          </c:cat>
          <c:val>
            <c:numRef>
              <c:f>'Week 15'!$D$18</c:f>
              <c:numCache>
                <c:formatCode>0.00</c:formatCode>
                <c:ptCount val="1"/>
                <c:pt idx="0">
                  <c:v>0</c:v>
                </c:pt>
              </c:numCache>
            </c:numRef>
          </c:val>
        </c:ser>
        <c:dLbls>
          <c:showLegendKey val="0"/>
          <c:showVal val="0"/>
          <c:showCatName val="0"/>
          <c:showSerName val="0"/>
          <c:showPercent val="0"/>
          <c:showBubbleSize val="0"/>
        </c:dLbls>
        <c:gapWidth val="75"/>
        <c:axId val="-275002720"/>
        <c:axId val="-274995104"/>
      </c:barChart>
      <c:catAx>
        <c:axId val="-275002720"/>
        <c:scaling>
          <c:orientation val="minMax"/>
        </c:scaling>
        <c:delete val="1"/>
        <c:axPos val="b"/>
        <c:numFmt formatCode="General" sourceLinked="1"/>
        <c:majorTickMark val="none"/>
        <c:minorTickMark val="none"/>
        <c:tickLblPos val="none"/>
        <c:crossAx val="-274995104"/>
        <c:crosses val="autoZero"/>
        <c:auto val="1"/>
        <c:lblAlgn val="ctr"/>
        <c:lblOffset val="100"/>
        <c:noMultiLvlLbl val="0"/>
      </c:catAx>
      <c:valAx>
        <c:axId val="-274995104"/>
        <c:scaling>
          <c:orientation val="minMax"/>
          <c:max val="60"/>
          <c:min val="0"/>
        </c:scaling>
        <c:delete val="1"/>
        <c:axPos val="l"/>
        <c:numFmt formatCode="0.00" sourceLinked="1"/>
        <c:majorTickMark val="none"/>
        <c:minorTickMark val="none"/>
        <c:tickLblPos val="none"/>
        <c:crossAx val="-275002720"/>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16'!$B$18</c:f>
              <c:numCache>
                <c:formatCode>General</c:formatCode>
                <c:ptCount val="1"/>
              </c:numCache>
            </c:numRef>
          </c:cat>
          <c:val>
            <c:numRef>
              <c:f>'Week 16'!$D$18</c:f>
              <c:numCache>
                <c:formatCode>0.00</c:formatCode>
                <c:ptCount val="1"/>
                <c:pt idx="0">
                  <c:v>0</c:v>
                </c:pt>
              </c:numCache>
            </c:numRef>
          </c:val>
        </c:ser>
        <c:dLbls>
          <c:showLegendKey val="0"/>
          <c:showVal val="0"/>
          <c:showCatName val="0"/>
          <c:showSerName val="0"/>
          <c:showPercent val="0"/>
          <c:showBubbleSize val="0"/>
        </c:dLbls>
        <c:gapWidth val="75"/>
        <c:axId val="-275003264"/>
        <c:axId val="-275001088"/>
      </c:barChart>
      <c:catAx>
        <c:axId val="-275003264"/>
        <c:scaling>
          <c:orientation val="minMax"/>
        </c:scaling>
        <c:delete val="1"/>
        <c:axPos val="b"/>
        <c:numFmt formatCode="General" sourceLinked="1"/>
        <c:majorTickMark val="none"/>
        <c:minorTickMark val="none"/>
        <c:tickLblPos val="none"/>
        <c:crossAx val="-275001088"/>
        <c:crosses val="autoZero"/>
        <c:auto val="1"/>
        <c:lblAlgn val="ctr"/>
        <c:lblOffset val="100"/>
        <c:noMultiLvlLbl val="0"/>
      </c:catAx>
      <c:valAx>
        <c:axId val="-275001088"/>
        <c:scaling>
          <c:orientation val="minMax"/>
          <c:max val="60"/>
          <c:min val="0"/>
        </c:scaling>
        <c:delete val="1"/>
        <c:axPos val="l"/>
        <c:numFmt formatCode="0.00" sourceLinked="1"/>
        <c:majorTickMark val="none"/>
        <c:minorTickMark val="none"/>
        <c:tickLblPos val="none"/>
        <c:crossAx val="-275003264"/>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17'!$B$18</c:f>
              <c:numCache>
                <c:formatCode>General</c:formatCode>
                <c:ptCount val="1"/>
              </c:numCache>
            </c:numRef>
          </c:cat>
          <c:val>
            <c:numRef>
              <c:f>'Week 17'!$D$18</c:f>
              <c:numCache>
                <c:formatCode>0.00</c:formatCode>
                <c:ptCount val="1"/>
                <c:pt idx="0">
                  <c:v>0</c:v>
                </c:pt>
              </c:numCache>
            </c:numRef>
          </c:val>
        </c:ser>
        <c:dLbls>
          <c:showLegendKey val="0"/>
          <c:showVal val="0"/>
          <c:showCatName val="0"/>
          <c:showSerName val="0"/>
          <c:showPercent val="0"/>
          <c:showBubbleSize val="0"/>
        </c:dLbls>
        <c:gapWidth val="75"/>
        <c:axId val="-275007072"/>
        <c:axId val="-274994560"/>
      </c:barChart>
      <c:catAx>
        <c:axId val="-275007072"/>
        <c:scaling>
          <c:orientation val="minMax"/>
        </c:scaling>
        <c:delete val="1"/>
        <c:axPos val="b"/>
        <c:numFmt formatCode="General" sourceLinked="1"/>
        <c:majorTickMark val="none"/>
        <c:minorTickMark val="none"/>
        <c:tickLblPos val="none"/>
        <c:crossAx val="-274994560"/>
        <c:crosses val="autoZero"/>
        <c:auto val="1"/>
        <c:lblAlgn val="ctr"/>
        <c:lblOffset val="100"/>
        <c:noMultiLvlLbl val="0"/>
      </c:catAx>
      <c:valAx>
        <c:axId val="-274994560"/>
        <c:scaling>
          <c:orientation val="minMax"/>
          <c:max val="60"/>
          <c:min val="0"/>
        </c:scaling>
        <c:delete val="1"/>
        <c:axPos val="l"/>
        <c:numFmt formatCode="0.00" sourceLinked="1"/>
        <c:majorTickMark val="none"/>
        <c:minorTickMark val="none"/>
        <c:tickLblPos val="none"/>
        <c:crossAx val="-275007072"/>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2'!$B$11:$B$17</c:f>
              <c:strCache>
                <c:ptCount val="7"/>
                <c:pt idx="0">
                  <c:v>Monday</c:v>
                </c:pt>
                <c:pt idx="1">
                  <c:v>Tuesday</c:v>
                </c:pt>
                <c:pt idx="2">
                  <c:v>Wednesday</c:v>
                </c:pt>
                <c:pt idx="3">
                  <c:v>Thursday</c:v>
                </c:pt>
                <c:pt idx="4">
                  <c:v>Friday</c:v>
                </c:pt>
                <c:pt idx="5">
                  <c:v>Saturday</c:v>
                </c:pt>
                <c:pt idx="6">
                  <c:v>Sunday</c:v>
                </c:pt>
              </c:strCache>
            </c:strRef>
          </c:cat>
          <c:val>
            <c:numRef>
              <c:f>'Week 2'!$D$11:$D$17</c:f>
              <c:numCache>
                <c:formatCode>0.00</c:formatCode>
                <c:ptCount val="7"/>
              </c:numCache>
            </c:numRef>
          </c:val>
        </c:ser>
        <c:dLbls>
          <c:showLegendKey val="0"/>
          <c:showVal val="0"/>
          <c:showCatName val="0"/>
          <c:showSerName val="0"/>
          <c:showPercent val="0"/>
          <c:showBubbleSize val="0"/>
        </c:dLbls>
        <c:gapWidth val="60"/>
        <c:axId val="-275005984"/>
        <c:axId val="-274999456"/>
      </c:barChart>
      <c:catAx>
        <c:axId val="-275005984"/>
        <c:scaling>
          <c:orientation val="minMax"/>
        </c:scaling>
        <c:delete val="1"/>
        <c:axPos val="b"/>
        <c:numFmt formatCode="General" sourceLinked="0"/>
        <c:majorTickMark val="none"/>
        <c:minorTickMark val="none"/>
        <c:tickLblPos val="none"/>
        <c:crossAx val="-274999456"/>
        <c:crosses val="autoZero"/>
        <c:auto val="1"/>
        <c:lblAlgn val="ctr"/>
        <c:lblOffset val="100"/>
        <c:noMultiLvlLbl val="0"/>
      </c:catAx>
      <c:valAx>
        <c:axId val="-274999456"/>
        <c:scaling>
          <c:orientation val="minMax"/>
          <c:max val="16"/>
          <c:min val="0"/>
        </c:scaling>
        <c:delete val="1"/>
        <c:axPos val="l"/>
        <c:numFmt formatCode="0.00" sourceLinked="1"/>
        <c:majorTickMark val="none"/>
        <c:minorTickMark val="none"/>
        <c:tickLblPos val="none"/>
        <c:crossAx val="-275005984"/>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3'!$B$11:$B$17</c:f>
              <c:strCache>
                <c:ptCount val="7"/>
                <c:pt idx="0">
                  <c:v>Monday</c:v>
                </c:pt>
                <c:pt idx="1">
                  <c:v>Tuesday</c:v>
                </c:pt>
                <c:pt idx="2">
                  <c:v>Wednesday</c:v>
                </c:pt>
                <c:pt idx="3">
                  <c:v>Thursday</c:v>
                </c:pt>
                <c:pt idx="4">
                  <c:v>Friday</c:v>
                </c:pt>
                <c:pt idx="5">
                  <c:v>Saturday</c:v>
                </c:pt>
                <c:pt idx="6">
                  <c:v>Sunday</c:v>
                </c:pt>
              </c:strCache>
            </c:strRef>
          </c:cat>
          <c:val>
            <c:numRef>
              <c:f>'Week 3'!$D$11:$D$17</c:f>
              <c:numCache>
                <c:formatCode>0.00</c:formatCode>
                <c:ptCount val="7"/>
              </c:numCache>
            </c:numRef>
          </c:val>
        </c:ser>
        <c:dLbls>
          <c:showLegendKey val="0"/>
          <c:showVal val="0"/>
          <c:showCatName val="0"/>
          <c:showSerName val="0"/>
          <c:showPercent val="0"/>
          <c:showBubbleSize val="0"/>
        </c:dLbls>
        <c:gapWidth val="60"/>
        <c:axId val="-275005440"/>
        <c:axId val="-275002176"/>
      </c:barChart>
      <c:catAx>
        <c:axId val="-275005440"/>
        <c:scaling>
          <c:orientation val="minMax"/>
        </c:scaling>
        <c:delete val="1"/>
        <c:axPos val="b"/>
        <c:numFmt formatCode="General" sourceLinked="0"/>
        <c:majorTickMark val="none"/>
        <c:minorTickMark val="none"/>
        <c:tickLblPos val="none"/>
        <c:crossAx val="-275002176"/>
        <c:crosses val="autoZero"/>
        <c:auto val="1"/>
        <c:lblAlgn val="ctr"/>
        <c:lblOffset val="100"/>
        <c:noMultiLvlLbl val="0"/>
      </c:catAx>
      <c:valAx>
        <c:axId val="-275002176"/>
        <c:scaling>
          <c:orientation val="minMax"/>
          <c:max val="16"/>
          <c:min val="0"/>
        </c:scaling>
        <c:delete val="1"/>
        <c:axPos val="l"/>
        <c:numFmt formatCode="0.00" sourceLinked="1"/>
        <c:majorTickMark val="none"/>
        <c:minorTickMark val="none"/>
        <c:tickLblPos val="none"/>
        <c:crossAx val="-275005440"/>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2'!$B$18</c:f>
              <c:numCache>
                <c:formatCode>General</c:formatCode>
                <c:ptCount val="1"/>
              </c:numCache>
            </c:numRef>
          </c:cat>
          <c:val>
            <c:numRef>
              <c:f>'Week 2'!$D$18</c:f>
              <c:numCache>
                <c:formatCode>0.00</c:formatCode>
                <c:ptCount val="1"/>
                <c:pt idx="0">
                  <c:v>0</c:v>
                </c:pt>
              </c:numCache>
            </c:numRef>
          </c:val>
        </c:ser>
        <c:dLbls>
          <c:showLegendKey val="0"/>
          <c:showVal val="0"/>
          <c:showCatName val="0"/>
          <c:showSerName val="0"/>
          <c:showPercent val="0"/>
          <c:showBubbleSize val="0"/>
        </c:dLbls>
        <c:gapWidth val="75"/>
        <c:axId val="-195878880"/>
        <c:axId val="-195870720"/>
      </c:barChart>
      <c:catAx>
        <c:axId val="-195878880"/>
        <c:scaling>
          <c:orientation val="minMax"/>
        </c:scaling>
        <c:delete val="1"/>
        <c:axPos val="b"/>
        <c:numFmt formatCode="General" sourceLinked="1"/>
        <c:majorTickMark val="none"/>
        <c:minorTickMark val="none"/>
        <c:tickLblPos val="none"/>
        <c:crossAx val="-195870720"/>
        <c:crosses val="autoZero"/>
        <c:auto val="1"/>
        <c:lblAlgn val="ctr"/>
        <c:lblOffset val="100"/>
        <c:noMultiLvlLbl val="0"/>
      </c:catAx>
      <c:valAx>
        <c:axId val="-195870720"/>
        <c:scaling>
          <c:orientation val="minMax"/>
          <c:max val="60"/>
          <c:min val="0"/>
        </c:scaling>
        <c:delete val="1"/>
        <c:axPos val="l"/>
        <c:numFmt formatCode="0.00" sourceLinked="1"/>
        <c:majorTickMark val="none"/>
        <c:minorTickMark val="none"/>
        <c:tickLblPos val="none"/>
        <c:crossAx val="-195878880"/>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4'!$B$11:$B$17</c:f>
              <c:strCache>
                <c:ptCount val="7"/>
                <c:pt idx="0">
                  <c:v>Monday</c:v>
                </c:pt>
                <c:pt idx="1">
                  <c:v>Tuesday</c:v>
                </c:pt>
                <c:pt idx="2">
                  <c:v>Wednesday</c:v>
                </c:pt>
                <c:pt idx="3">
                  <c:v>Thursday</c:v>
                </c:pt>
                <c:pt idx="4">
                  <c:v>Friday</c:v>
                </c:pt>
                <c:pt idx="5">
                  <c:v>Saturday</c:v>
                </c:pt>
                <c:pt idx="6">
                  <c:v>Sunday</c:v>
                </c:pt>
              </c:strCache>
            </c:strRef>
          </c:cat>
          <c:val>
            <c:numRef>
              <c:f>'Week 4'!$D$11:$D$17</c:f>
              <c:numCache>
                <c:formatCode>0.00</c:formatCode>
                <c:ptCount val="7"/>
              </c:numCache>
            </c:numRef>
          </c:val>
        </c:ser>
        <c:dLbls>
          <c:showLegendKey val="0"/>
          <c:showVal val="0"/>
          <c:showCatName val="0"/>
          <c:showSerName val="0"/>
          <c:showPercent val="0"/>
          <c:showBubbleSize val="0"/>
        </c:dLbls>
        <c:gapWidth val="60"/>
        <c:axId val="-275003808"/>
        <c:axId val="-274998368"/>
      </c:barChart>
      <c:catAx>
        <c:axId val="-275003808"/>
        <c:scaling>
          <c:orientation val="minMax"/>
        </c:scaling>
        <c:delete val="1"/>
        <c:axPos val="b"/>
        <c:numFmt formatCode="General" sourceLinked="0"/>
        <c:majorTickMark val="none"/>
        <c:minorTickMark val="none"/>
        <c:tickLblPos val="none"/>
        <c:crossAx val="-274998368"/>
        <c:crosses val="autoZero"/>
        <c:auto val="1"/>
        <c:lblAlgn val="ctr"/>
        <c:lblOffset val="100"/>
        <c:noMultiLvlLbl val="0"/>
      </c:catAx>
      <c:valAx>
        <c:axId val="-274998368"/>
        <c:scaling>
          <c:orientation val="minMax"/>
          <c:max val="16"/>
          <c:min val="0"/>
        </c:scaling>
        <c:delete val="1"/>
        <c:axPos val="l"/>
        <c:numFmt formatCode="0.00" sourceLinked="1"/>
        <c:majorTickMark val="none"/>
        <c:minorTickMark val="none"/>
        <c:tickLblPos val="none"/>
        <c:crossAx val="-275003808"/>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5'!$B$11:$B$17</c:f>
              <c:strCache>
                <c:ptCount val="7"/>
                <c:pt idx="0">
                  <c:v>Monday</c:v>
                </c:pt>
                <c:pt idx="1">
                  <c:v>Tuesday</c:v>
                </c:pt>
                <c:pt idx="2">
                  <c:v>Wednesday</c:v>
                </c:pt>
                <c:pt idx="3">
                  <c:v>Thursday</c:v>
                </c:pt>
                <c:pt idx="4">
                  <c:v>Friday</c:v>
                </c:pt>
                <c:pt idx="5">
                  <c:v>Saturday</c:v>
                </c:pt>
                <c:pt idx="6">
                  <c:v>Sunday</c:v>
                </c:pt>
              </c:strCache>
            </c:strRef>
          </c:cat>
          <c:val>
            <c:numRef>
              <c:f>'Week 5'!$D$11:$D$17</c:f>
              <c:numCache>
                <c:formatCode>0.00</c:formatCode>
                <c:ptCount val="7"/>
              </c:numCache>
            </c:numRef>
          </c:val>
        </c:ser>
        <c:dLbls>
          <c:showLegendKey val="0"/>
          <c:showVal val="0"/>
          <c:showCatName val="0"/>
          <c:showSerName val="0"/>
          <c:showPercent val="0"/>
          <c:showBubbleSize val="0"/>
        </c:dLbls>
        <c:gapWidth val="60"/>
        <c:axId val="-275000000"/>
        <c:axId val="-274997824"/>
      </c:barChart>
      <c:catAx>
        <c:axId val="-275000000"/>
        <c:scaling>
          <c:orientation val="minMax"/>
        </c:scaling>
        <c:delete val="1"/>
        <c:axPos val="b"/>
        <c:numFmt formatCode="General" sourceLinked="0"/>
        <c:majorTickMark val="none"/>
        <c:minorTickMark val="none"/>
        <c:tickLblPos val="none"/>
        <c:crossAx val="-274997824"/>
        <c:crosses val="autoZero"/>
        <c:auto val="1"/>
        <c:lblAlgn val="ctr"/>
        <c:lblOffset val="100"/>
        <c:noMultiLvlLbl val="0"/>
      </c:catAx>
      <c:valAx>
        <c:axId val="-274997824"/>
        <c:scaling>
          <c:orientation val="minMax"/>
          <c:max val="16"/>
          <c:min val="0"/>
        </c:scaling>
        <c:delete val="1"/>
        <c:axPos val="l"/>
        <c:numFmt formatCode="0.00" sourceLinked="1"/>
        <c:majorTickMark val="none"/>
        <c:minorTickMark val="none"/>
        <c:tickLblPos val="none"/>
        <c:crossAx val="-275000000"/>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6'!$B$11:$B$17</c:f>
              <c:strCache>
                <c:ptCount val="7"/>
                <c:pt idx="0">
                  <c:v>Monday</c:v>
                </c:pt>
                <c:pt idx="1">
                  <c:v>Tuesday</c:v>
                </c:pt>
                <c:pt idx="2">
                  <c:v>Wednesday</c:v>
                </c:pt>
                <c:pt idx="3">
                  <c:v>Thursday</c:v>
                </c:pt>
                <c:pt idx="4">
                  <c:v>Friday</c:v>
                </c:pt>
                <c:pt idx="5">
                  <c:v>Saturday</c:v>
                </c:pt>
                <c:pt idx="6">
                  <c:v>Sunday</c:v>
                </c:pt>
              </c:strCache>
            </c:strRef>
          </c:cat>
          <c:val>
            <c:numRef>
              <c:f>'Week 6'!$D$11:$D$17</c:f>
              <c:numCache>
                <c:formatCode>0.00</c:formatCode>
                <c:ptCount val="7"/>
              </c:numCache>
            </c:numRef>
          </c:val>
        </c:ser>
        <c:dLbls>
          <c:showLegendKey val="0"/>
          <c:showVal val="0"/>
          <c:showCatName val="0"/>
          <c:showSerName val="0"/>
          <c:showPercent val="0"/>
          <c:showBubbleSize val="0"/>
        </c:dLbls>
        <c:gapWidth val="60"/>
        <c:axId val="-274995648"/>
        <c:axId val="-199272208"/>
      </c:barChart>
      <c:catAx>
        <c:axId val="-274995648"/>
        <c:scaling>
          <c:orientation val="minMax"/>
        </c:scaling>
        <c:delete val="1"/>
        <c:axPos val="b"/>
        <c:numFmt formatCode="General" sourceLinked="0"/>
        <c:majorTickMark val="none"/>
        <c:minorTickMark val="none"/>
        <c:tickLblPos val="none"/>
        <c:crossAx val="-199272208"/>
        <c:crosses val="autoZero"/>
        <c:auto val="1"/>
        <c:lblAlgn val="ctr"/>
        <c:lblOffset val="100"/>
        <c:noMultiLvlLbl val="0"/>
      </c:catAx>
      <c:valAx>
        <c:axId val="-199272208"/>
        <c:scaling>
          <c:orientation val="minMax"/>
          <c:max val="16"/>
          <c:min val="0"/>
        </c:scaling>
        <c:delete val="1"/>
        <c:axPos val="l"/>
        <c:numFmt formatCode="0.00" sourceLinked="1"/>
        <c:majorTickMark val="none"/>
        <c:minorTickMark val="none"/>
        <c:tickLblPos val="none"/>
        <c:crossAx val="-274995648"/>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7'!$B$11:$B$17</c:f>
              <c:strCache>
                <c:ptCount val="7"/>
                <c:pt idx="0">
                  <c:v>Monday</c:v>
                </c:pt>
                <c:pt idx="1">
                  <c:v>Tuesday</c:v>
                </c:pt>
                <c:pt idx="2">
                  <c:v>Wednesday</c:v>
                </c:pt>
                <c:pt idx="3">
                  <c:v>Thursday</c:v>
                </c:pt>
                <c:pt idx="4">
                  <c:v>Friday</c:v>
                </c:pt>
                <c:pt idx="5">
                  <c:v>Saturday</c:v>
                </c:pt>
                <c:pt idx="6">
                  <c:v>Sunday</c:v>
                </c:pt>
              </c:strCache>
            </c:strRef>
          </c:cat>
          <c:val>
            <c:numRef>
              <c:f>'Week 7'!$D$11:$D$17</c:f>
              <c:numCache>
                <c:formatCode>0.00</c:formatCode>
                <c:ptCount val="7"/>
              </c:numCache>
            </c:numRef>
          </c:val>
        </c:ser>
        <c:dLbls>
          <c:showLegendKey val="0"/>
          <c:showVal val="0"/>
          <c:showCatName val="0"/>
          <c:showSerName val="0"/>
          <c:showPercent val="0"/>
          <c:showBubbleSize val="0"/>
        </c:dLbls>
        <c:gapWidth val="60"/>
        <c:axId val="-199271664"/>
        <c:axId val="-199262416"/>
      </c:barChart>
      <c:catAx>
        <c:axId val="-199271664"/>
        <c:scaling>
          <c:orientation val="minMax"/>
        </c:scaling>
        <c:delete val="1"/>
        <c:axPos val="b"/>
        <c:numFmt formatCode="General" sourceLinked="0"/>
        <c:majorTickMark val="none"/>
        <c:minorTickMark val="none"/>
        <c:tickLblPos val="none"/>
        <c:crossAx val="-199262416"/>
        <c:crosses val="autoZero"/>
        <c:auto val="1"/>
        <c:lblAlgn val="ctr"/>
        <c:lblOffset val="100"/>
        <c:noMultiLvlLbl val="0"/>
      </c:catAx>
      <c:valAx>
        <c:axId val="-199262416"/>
        <c:scaling>
          <c:orientation val="minMax"/>
          <c:max val="16"/>
          <c:min val="0"/>
        </c:scaling>
        <c:delete val="1"/>
        <c:axPos val="l"/>
        <c:numFmt formatCode="0.00" sourceLinked="1"/>
        <c:majorTickMark val="none"/>
        <c:minorTickMark val="none"/>
        <c:tickLblPos val="none"/>
        <c:crossAx val="-199271664"/>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8'!$B$11:$B$17</c:f>
              <c:strCache>
                <c:ptCount val="7"/>
                <c:pt idx="0">
                  <c:v>Monday</c:v>
                </c:pt>
                <c:pt idx="1">
                  <c:v>Tuesday</c:v>
                </c:pt>
                <c:pt idx="2">
                  <c:v>Wednesday</c:v>
                </c:pt>
                <c:pt idx="3">
                  <c:v>Thursday</c:v>
                </c:pt>
                <c:pt idx="4">
                  <c:v>Friday</c:v>
                </c:pt>
                <c:pt idx="5">
                  <c:v>Saturday</c:v>
                </c:pt>
                <c:pt idx="6">
                  <c:v>Sunday</c:v>
                </c:pt>
              </c:strCache>
            </c:strRef>
          </c:cat>
          <c:val>
            <c:numRef>
              <c:f>'Week 8'!$D$11:$D$17</c:f>
              <c:numCache>
                <c:formatCode>0.00</c:formatCode>
                <c:ptCount val="7"/>
              </c:numCache>
            </c:numRef>
          </c:val>
        </c:ser>
        <c:dLbls>
          <c:showLegendKey val="0"/>
          <c:showVal val="0"/>
          <c:showCatName val="0"/>
          <c:showSerName val="0"/>
          <c:showPercent val="0"/>
          <c:showBubbleSize val="0"/>
        </c:dLbls>
        <c:gapWidth val="60"/>
        <c:axId val="-199260240"/>
        <c:axId val="-199274384"/>
      </c:barChart>
      <c:catAx>
        <c:axId val="-199260240"/>
        <c:scaling>
          <c:orientation val="minMax"/>
        </c:scaling>
        <c:delete val="1"/>
        <c:axPos val="b"/>
        <c:numFmt formatCode="General" sourceLinked="0"/>
        <c:majorTickMark val="none"/>
        <c:minorTickMark val="none"/>
        <c:tickLblPos val="none"/>
        <c:crossAx val="-199274384"/>
        <c:crosses val="autoZero"/>
        <c:auto val="1"/>
        <c:lblAlgn val="ctr"/>
        <c:lblOffset val="100"/>
        <c:noMultiLvlLbl val="0"/>
      </c:catAx>
      <c:valAx>
        <c:axId val="-199274384"/>
        <c:scaling>
          <c:orientation val="minMax"/>
          <c:max val="16"/>
          <c:min val="0"/>
        </c:scaling>
        <c:delete val="1"/>
        <c:axPos val="l"/>
        <c:numFmt formatCode="0.00" sourceLinked="1"/>
        <c:majorTickMark val="none"/>
        <c:minorTickMark val="none"/>
        <c:tickLblPos val="none"/>
        <c:crossAx val="-199260240"/>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9'!$B$11:$B$17</c:f>
              <c:strCache>
                <c:ptCount val="7"/>
                <c:pt idx="0">
                  <c:v>Monday</c:v>
                </c:pt>
                <c:pt idx="1">
                  <c:v>Tuesday</c:v>
                </c:pt>
                <c:pt idx="2">
                  <c:v>Wednesday</c:v>
                </c:pt>
                <c:pt idx="3">
                  <c:v>Thursday</c:v>
                </c:pt>
                <c:pt idx="4">
                  <c:v>Friday</c:v>
                </c:pt>
                <c:pt idx="5">
                  <c:v>Saturday</c:v>
                </c:pt>
                <c:pt idx="6">
                  <c:v>Sunday</c:v>
                </c:pt>
              </c:strCache>
            </c:strRef>
          </c:cat>
          <c:val>
            <c:numRef>
              <c:f>'Week 9'!$D$11:$D$17</c:f>
              <c:numCache>
                <c:formatCode>0.00</c:formatCode>
                <c:ptCount val="7"/>
              </c:numCache>
            </c:numRef>
          </c:val>
        </c:ser>
        <c:dLbls>
          <c:showLegendKey val="0"/>
          <c:showVal val="0"/>
          <c:showCatName val="0"/>
          <c:showSerName val="0"/>
          <c:showPercent val="0"/>
          <c:showBubbleSize val="0"/>
        </c:dLbls>
        <c:gapWidth val="60"/>
        <c:axId val="-199273296"/>
        <c:axId val="-199272752"/>
      </c:barChart>
      <c:catAx>
        <c:axId val="-199273296"/>
        <c:scaling>
          <c:orientation val="minMax"/>
        </c:scaling>
        <c:delete val="1"/>
        <c:axPos val="b"/>
        <c:numFmt formatCode="General" sourceLinked="0"/>
        <c:majorTickMark val="none"/>
        <c:minorTickMark val="none"/>
        <c:tickLblPos val="none"/>
        <c:crossAx val="-199272752"/>
        <c:crosses val="autoZero"/>
        <c:auto val="1"/>
        <c:lblAlgn val="ctr"/>
        <c:lblOffset val="100"/>
        <c:noMultiLvlLbl val="0"/>
      </c:catAx>
      <c:valAx>
        <c:axId val="-199272752"/>
        <c:scaling>
          <c:orientation val="minMax"/>
          <c:max val="16"/>
          <c:min val="0"/>
        </c:scaling>
        <c:delete val="1"/>
        <c:axPos val="l"/>
        <c:numFmt formatCode="0.00" sourceLinked="1"/>
        <c:majorTickMark val="none"/>
        <c:minorTickMark val="none"/>
        <c:tickLblPos val="none"/>
        <c:crossAx val="-199273296"/>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10'!$B$11:$B$17</c:f>
              <c:strCache>
                <c:ptCount val="7"/>
                <c:pt idx="0">
                  <c:v>Monday</c:v>
                </c:pt>
                <c:pt idx="1">
                  <c:v>Tuesday</c:v>
                </c:pt>
                <c:pt idx="2">
                  <c:v>Wednesday</c:v>
                </c:pt>
                <c:pt idx="3">
                  <c:v>Thursday</c:v>
                </c:pt>
                <c:pt idx="4">
                  <c:v>Friday</c:v>
                </c:pt>
                <c:pt idx="5">
                  <c:v>Saturday</c:v>
                </c:pt>
                <c:pt idx="6">
                  <c:v>Sunday</c:v>
                </c:pt>
              </c:strCache>
            </c:strRef>
          </c:cat>
          <c:val>
            <c:numRef>
              <c:f>'Week 10'!$D$11:$D$17</c:f>
              <c:numCache>
                <c:formatCode>0.00</c:formatCode>
                <c:ptCount val="7"/>
              </c:numCache>
            </c:numRef>
          </c:val>
        </c:ser>
        <c:dLbls>
          <c:showLegendKey val="0"/>
          <c:showVal val="0"/>
          <c:showCatName val="0"/>
          <c:showSerName val="0"/>
          <c:showPercent val="0"/>
          <c:showBubbleSize val="0"/>
        </c:dLbls>
        <c:gapWidth val="60"/>
        <c:axId val="-199261872"/>
        <c:axId val="-199264592"/>
      </c:barChart>
      <c:catAx>
        <c:axId val="-199261872"/>
        <c:scaling>
          <c:orientation val="minMax"/>
        </c:scaling>
        <c:delete val="1"/>
        <c:axPos val="b"/>
        <c:numFmt formatCode="General" sourceLinked="0"/>
        <c:majorTickMark val="none"/>
        <c:minorTickMark val="none"/>
        <c:tickLblPos val="none"/>
        <c:crossAx val="-199264592"/>
        <c:crosses val="autoZero"/>
        <c:auto val="1"/>
        <c:lblAlgn val="ctr"/>
        <c:lblOffset val="100"/>
        <c:noMultiLvlLbl val="0"/>
      </c:catAx>
      <c:valAx>
        <c:axId val="-199264592"/>
        <c:scaling>
          <c:orientation val="minMax"/>
          <c:max val="16"/>
          <c:min val="0"/>
        </c:scaling>
        <c:delete val="1"/>
        <c:axPos val="l"/>
        <c:numFmt formatCode="0.00" sourceLinked="1"/>
        <c:majorTickMark val="none"/>
        <c:minorTickMark val="none"/>
        <c:tickLblPos val="none"/>
        <c:crossAx val="-199261872"/>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11'!$B$11:$B$17</c:f>
              <c:strCache>
                <c:ptCount val="7"/>
                <c:pt idx="0">
                  <c:v>Monday</c:v>
                </c:pt>
                <c:pt idx="1">
                  <c:v>Tuesday</c:v>
                </c:pt>
                <c:pt idx="2">
                  <c:v>Wednesday</c:v>
                </c:pt>
                <c:pt idx="3">
                  <c:v>Thursday</c:v>
                </c:pt>
                <c:pt idx="4">
                  <c:v>Friday</c:v>
                </c:pt>
                <c:pt idx="5">
                  <c:v>Saturday</c:v>
                </c:pt>
                <c:pt idx="6">
                  <c:v>Sunday</c:v>
                </c:pt>
              </c:strCache>
            </c:strRef>
          </c:cat>
          <c:val>
            <c:numRef>
              <c:f>'Week 11'!$D$11:$D$17</c:f>
              <c:numCache>
                <c:formatCode>0.00</c:formatCode>
                <c:ptCount val="7"/>
              </c:numCache>
            </c:numRef>
          </c:val>
        </c:ser>
        <c:dLbls>
          <c:showLegendKey val="0"/>
          <c:showVal val="0"/>
          <c:showCatName val="0"/>
          <c:showSerName val="0"/>
          <c:showPercent val="0"/>
          <c:showBubbleSize val="0"/>
        </c:dLbls>
        <c:gapWidth val="60"/>
        <c:axId val="-199259152"/>
        <c:axId val="-199259696"/>
      </c:barChart>
      <c:catAx>
        <c:axId val="-199259152"/>
        <c:scaling>
          <c:orientation val="minMax"/>
        </c:scaling>
        <c:delete val="1"/>
        <c:axPos val="b"/>
        <c:numFmt formatCode="General" sourceLinked="0"/>
        <c:majorTickMark val="none"/>
        <c:minorTickMark val="none"/>
        <c:tickLblPos val="none"/>
        <c:crossAx val="-199259696"/>
        <c:crosses val="autoZero"/>
        <c:auto val="1"/>
        <c:lblAlgn val="ctr"/>
        <c:lblOffset val="100"/>
        <c:noMultiLvlLbl val="0"/>
      </c:catAx>
      <c:valAx>
        <c:axId val="-199259696"/>
        <c:scaling>
          <c:orientation val="minMax"/>
          <c:max val="16"/>
          <c:min val="0"/>
        </c:scaling>
        <c:delete val="1"/>
        <c:axPos val="l"/>
        <c:numFmt formatCode="0.00" sourceLinked="1"/>
        <c:majorTickMark val="none"/>
        <c:minorTickMark val="none"/>
        <c:tickLblPos val="none"/>
        <c:crossAx val="-199259152"/>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12'!$B$11:$B$17</c:f>
              <c:strCache>
                <c:ptCount val="7"/>
                <c:pt idx="0">
                  <c:v>Monday</c:v>
                </c:pt>
                <c:pt idx="1">
                  <c:v>Tuesday</c:v>
                </c:pt>
                <c:pt idx="2">
                  <c:v>Wednesday</c:v>
                </c:pt>
                <c:pt idx="3">
                  <c:v>Thursday</c:v>
                </c:pt>
                <c:pt idx="4">
                  <c:v>Friday</c:v>
                </c:pt>
                <c:pt idx="5">
                  <c:v>Saturday</c:v>
                </c:pt>
                <c:pt idx="6">
                  <c:v>Sunday</c:v>
                </c:pt>
              </c:strCache>
            </c:strRef>
          </c:cat>
          <c:val>
            <c:numRef>
              <c:f>'Week 12'!$D$11:$D$17</c:f>
              <c:numCache>
                <c:formatCode>0.00</c:formatCode>
                <c:ptCount val="7"/>
              </c:numCache>
            </c:numRef>
          </c:val>
        </c:ser>
        <c:dLbls>
          <c:showLegendKey val="0"/>
          <c:showVal val="0"/>
          <c:showCatName val="0"/>
          <c:showSerName val="0"/>
          <c:showPercent val="0"/>
          <c:showBubbleSize val="0"/>
        </c:dLbls>
        <c:gapWidth val="60"/>
        <c:axId val="-199268400"/>
        <c:axId val="-199267312"/>
      </c:barChart>
      <c:catAx>
        <c:axId val="-199268400"/>
        <c:scaling>
          <c:orientation val="minMax"/>
        </c:scaling>
        <c:delete val="1"/>
        <c:axPos val="b"/>
        <c:numFmt formatCode="General" sourceLinked="0"/>
        <c:majorTickMark val="none"/>
        <c:minorTickMark val="none"/>
        <c:tickLblPos val="none"/>
        <c:crossAx val="-199267312"/>
        <c:crosses val="autoZero"/>
        <c:auto val="1"/>
        <c:lblAlgn val="ctr"/>
        <c:lblOffset val="100"/>
        <c:noMultiLvlLbl val="0"/>
      </c:catAx>
      <c:valAx>
        <c:axId val="-199267312"/>
        <c:scaling>
          <c:orientation val="minMax"/>
          <c:max val="16"/>
          <c:min val="0"/>
        </c:scaling>
        <c:delete val="1"/>
        <c:axPos val="l"/>
        <c:numFmt formatCode="0.00" sourceLinked="1"/>
        <c:majorTickMark val="none"/>
        <c:minorTickMark val="none"/>
        <c:tickLblPos val="none"/>
        <c:crossAx val="-199268400"/>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13'!$B$11:$B$17</c:f>
              <c:strCache>
                <c:ptCount val="7"/>
                <c:pt idx="0">
                  <c:v>Monday</c:v>
                </c:pt>
                <c:pt idx="1">
                  <c:v>Tuesday</c:v>
                </c:pt>
                <c:pt idx="2">
                  <c:v>Wednesday</c:v>
                </c:pt>
                <c:pt idx="3">
                  <c:v>Thursday</c:v>
                </c:pt>
                <c:pt idx="4">
                  <c:v>Friday</c:v>
                </c:pt>
                <c:pt idx="5">
                  <c:v>Saturday</c:v>
                </c:pt>
                <c:pt idx="6">
                  <c:v>Sunday</c:v>
                </c:pt>
              </c:strCache>
            </c:strRef>
          </c:cat>
          <c:val>
            <c:numRef>
              <c:f>'Week 13'!$D$11:$D$17</c:f>
              <c:numCache>
                <c:formatCode>0.00</c:formatCode>
                <c:ptCount val="7"/>
              </c:numCache>
            </c:numRef>
          </c:val>
        </c:ser>
        <c:dLbls>
          <c:showLegendKey val="0"/>
          <c:showVal val="0"/>
          <c:showCatName val="0"/>
          <c:showSerName val="0"/>
          <c:showPercent val="0"/>
          <c:showBubbleSize val="0"/>
        </c:dLbls>
        <c:gapWidth val="60"/>
        <c:axId val="-199264048"/>
        <c:axId val="-199263504"/>
      </c:barChart>
      <c:catAx>
        <c:axId val="-199264048"/>
        <c:scaling>
          <c:orientation val="minMax"/>
        </c:scaling>
        <c:delete val="1"/>
        <c:axPos val="b"/>
        <c:numFmt formatCode="General" sourceLinked="0"/>
        <c:majorTickMark val="none"/>
        <c:minorTickMark val="none"/>
        <c:tickLblPos val="none"/>
        <c:crossAx val="-199263504"/>
        <c:crosses val="autoZero"/>
        <c:auto val="1"/>
        <c:lblAlgn val="ctr"/>
        <c:lblOffset val="100"/>
        <c:noMultiLvlLbl val="0"/>
      </c:catAx>
      <c:valAx>
        <c:axId val="-199263504"/>
        <c:scaling>
          <c:orientation val="minMax"/>
          <c:max val="16"/>
          <c:min val="0"/>
        </c:scaling>
        <c:delete val="1"/>
        <c:axPos val="l"/>
        <c:numFmt formatCode="0.00" sourceLinked="1"/>
        <c:majorTickMark val="none"/>
        <c:minorTickMark val="none"/>
        <c:tickLblPos val="none"/>
        <c:crossAx val="-199264048"/>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3'!$B$18</c:f>
              <c:numCache>
                <c:formatCode>General</c:formatCode>
                <c:ptCount val="1"/>
              </c:numCache>
            </c:numRef>
          </c:cat>
          <c:val>
            <c:numRef>
              <c:f>'Week 3'!$D$18</c:f>
              <c:numCache>
                <c:formatCode>0.00</c:formatCode>
                <c:ptCount val="1"/>
                <c:pt idx="0">
                  <c:v>0</c:v>
                </c:pt>
              </c:numCache>
            </c:numRef>
          </c:val>
        </c:ser>
        <c:dLbls>
          <c:showLegendKey val="0"/>
          <c:showVal val="0"/>
          <c:showCatName val="0"/>
          <c:showSerName val="0"/>
          <c:showPercent val="0"/>
          <c:showBubbleSize val="0"/>
        </c:dLbls>
        <c:gapWidth val="75"/>
        <c:axId val="-195889760"/>
        <c:axId val="-195878336"/>
      </c:barChart>
      <c:catAx>
        <c:axId val="-195889760"/>
        <c:scaling>
          <c:orientation val="minMax"/>
        </c:scaling>
        <c:delete val="1"/>
        <c:axPos val="b"/>
        <c:numFmt formatCode="General" sourceLinked="1"/>
        <c:majorTickMark val="none"/>
        <c:minorTickMark val="none"/>
        <c:tickLblPos val="none"/>
        <c:crossAx val="-195878336"/>
        <c:crosses val="autoZero"/>
        <c:auto val="1"/>
        <c:lblAlgn val="ctr"/>
        <c:lblOffset val="100"/>
        <c:noMultiLvlLbl val="0"/>
      </c:catAx>
      <c:valAx>
        <c:axId val="-195878336"/>
        <c:scaling>
          <c:orientation val="minMax"/>
          <c:max val="60"/>
          <c:min val="0"/>
        </c:scaling>
        <c:delete val="1"/>
        <c:axPos val="l"/>
        <c:numFmt formatCode="0.00" sourceLinked="1"/>
        <c:majorTickMark val="none"/>
        <c:minorTickMark val="none"/>
        <c:tickLblPos val="none"/>
        <c:crossAx val="-195889760"/>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14'!$B$11:$B$17</c:f>
              <c:strCache>
                <c:ptCount val="7"/>
                <c:pt idx="0">
                  <c:v>Monday</c:v>
                </c:pt>
                <c:pt idx="1">
                  <c:v>Tuesday</c:v>
                </c:pt>
                <c:pt idx="2">
                  <c:v>Wednesday</c:v>
                </c:pt>
                <c:pt idx="3">
                  <c:v>Thursday</c:v>
                </c:pt>
                <c:pt idx="4">
                  <c:v>Friday</c:v>
                </c:pt>
                <c:pt idx="5">
                  <c:v>Saturday</c:v>
                </c:pt>
                <c:pt idx="6">
                  <c:v>Sunday</c:v>
                </c:pt>
              </c:strCache>
            </c:strRef>
          </c:cat>
          <c:val>
            <c:numRef>
              <c:f>'Week 14'!$D$11:$D$17</c:f>
              <c:numCache>
                <c:formatCode>0.00</c:formatCode>
                <c:ptCount val="7"/>
              </c:numCache>
            </c:numRef>
          </c:val>
        </c:ser>
        <c:dLbls>
          <c:showLegendKey val="0"/>
          <c:showVal val="0"/>
          <c:showCatName val="0"/>
          <c:showSerName val="0"/>
          <c:showPercent val="0"/>
          <c:showBubbleSize val="0"/>
        </c:dLbls>
        <c:gapWidth val="60"/>
        <c:axId val="-656465760"/>
        <c:axId val="-656461408"/>
      </c:barChart>
      <c:catAx>
        <c:axId val="-656465760"/>
        <c:scaling>
          <c:orientation val="minMax"/>
        </c:scaling>
        <c:delete val="1"/>
        <c:axPos val="b"/>
        <c:numFmt formatCode="General" sourceLinked="0"/>
        <c:majorTickMark val="none"/>
        <c:minorTickMark val="none"/>
        <c:tickLblPos val="none"/>
        <c:crossAx val="-656461408"/>
        <c:crosses val="autoZero"/>
        <c:auto val="1"/>
        <c:lblAlgn val="ctr"/>
        <c:lblOffset val="100"/>
        <c:noMultiLvlLbl val="0"/>
      </c:catAx>
      <c:valAx>
        <c:axId val="-656461408"/>
        <c:scaling>
          <c:orientation val="minMax"/>
          <c:max val="16"/>
          <c:min val="0"/>
        </c:scaling>
        <c:delete val="1"/>
        <c:axPos val="l"/>
        <c:numFmt formatCode="0.00" sourceLinked="1"/>
        <c:majorTickMark val="none"/>
        <c:minorTickMark val="none"/>
        <c:tickLblPos val="none"/>
        <c:crossAx val="-656465760"/>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15'!$B$11:$B$17</c:f>
              <c:strCache>
                <c:ptCount val="7"/>
                <c:pt idx="0">
                  <c:v>Monday</c:v>
                </c:pt>
                <c:pt idx="1">
                  <c:v>Tuesday</c:v>
                </c:pt>
                <c:pt idx="2">
                  <c:v>Wednesday</c:v>
                </c:pt>
                <c:pt idx="3">
                  <c:v>Thursday</c:v>
                </c:pt>
                <c:pt idx="4">
                  <c:v>Friday</c:v>
                </c:pt>
                <c:pt idx="5">
                  <c:v>Saturday</c:v>
                </c:pt>
                <c:pt idx="6">
                  <c:v>Sunday</c:v>
                </c:pt>
              </c:strCache>
            </c:strRef>
          </c:cat>
          <c:val>
            <c:numRef>
              <c:f>'Week 15'!$D$11:$D$17</c:f>
              <c:numCache>
                <c:formatCode>0.00</c:formatCode>
                <c:ptCount val="7"/>
              </c:numCache>
            </c:numRef>
          </c:val>
        </c:ser>
        <c:dLbls>
          <c:showLegendKey val="0"/>
          <c:showVal val="0"/>
          <c:showCatName val="0"/>
          <c:showSerName val="0"/>
          <c:showPercent val="0"/>
          <c:showBubbleSize val="0"/>
        </c:dLbls>
        <c:gapWidth val="60"/>
        <c:axId val="-656460864"/>
        <c:axId val="-656461952"/>
      </c:barChart>
      <c:catAx>
        <c:axId val="-656460864"/>
        <c:scaling>
          <c:orientation val="minMax"/>
        </c:scaling>
        <c:delete val="1"/>
        <c:axPos val="b"/>
        <c:numFmt formatCode="General" sourceLinked="0"/>
        <c:majorTickMark val="none"/>
        <c:minorTickMark val="none"/>
        <c:tickLblPos val="none"/>
        <c:crossAx val="-656461952"/>
        <c:crosses val="autoZero"/>
        <c:auto val="1"/>
        <c:lblAlgn val="ctr"/>
        <c:lblOffset val="100"/>
        <c:noMultiLvlLbl val="0"/>
      </c:catAx>
      <c:valAx>
        <c:axId val="-656461952"/>
        <c:scaling>
          <c:orientation val="minMax"/>
          <c:max val="16"/>
          <c:min val="0"/>
        </c:scaling>
        <c:delete val="1"/>
        <c:axPos val="l"/>
        <c:numFmt formatCode="0.00" sourceLinked="1"/>
        <c:majorTickMark val="none"/>
        <c:minorTickMark val="none"/>
        <c:tickLblPos val="none"/>
        <c:crossAx val="-656460864"/>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16'!$B$11:$B$17</c:f>
              <c:strCache>
                <c:ptCount val="7"/>
                <c:pt idx="0">
                  <c:v>Monday</c:v>
                </c:pt>
                <c:pt idx="1">
                  <c:v>Tuesday</c:v>
                </c:pt>
                <c:pt idx="2">
                  <c:v>Wednesday</c:v>
                </c:pt>
                <c:pt idx="3">
                  <c:v>Thursday</c:v>
                </c:pt>
                <c:pt idx="4">
                  <c:v>Friday</c:v>
                </c:pt>
                <c:pt idx="5">
                  <c:v>Saturday</c:v>
                </c:pt>
                <c:pt idx="6">
                  <c:v>Sunday</c:v>
                </c:pt>
              </c:strCache>
            </c:strRef>
          </c:cat>
          <c:val>
            <c:numRef>
              <c:f>'Week 16'!$D$11:$D$17</c:f>
              <c:numCache>
                <c:formatCode>0.00</c:formatCode>
                <c:ptCount val="7"/>
              </c:numCache>
            </c:numRef>
          </c:val>
        </c:ser>
        <c:dLbls>
          <c:showLegendKey val="0"/>
          <c:showVal val="0"/>
          <c:showCatName val="0"/>
          <c:showSerName val="0"/>
          <c:showPercent val="0"/>
          <c:showBubbleSize val="0"/>
        </c:dLbls>
        <c:gapWidth val="60"/>
        <c:axId val="-656465216"/>
        <c:axId val="-656458144"/>
      </c:barChart>
      <c:catAx>
        <c:axId val="-656465216"/>
        <c:scaling>
          <c:orientation val="minMax"/>
        </c:scaling>
        <c:delete val="1"/>
        <c:axPos val="b"/>
        <c:numFmt formatCode="General" sourceLinked="0"/>
        <c:majorTickMark val="none"/>
        <c:minorTickMark val="none"/>
        <c:tickLblPos val="none"/>
        <c:crossAx val="-656458144"/>
        <c:crosses val="autoZero"/>
        <c:auto val="1"/>
        <c:lblAlgn val="ctr"/>
        <c:lblOffset val="100"/>
        <c:noMultiLvlLbl val="0"/>
      </c:catAx>
      <c:valAx>
        <c:axId val="-656458144"/>
        <c:scaling>
          <c:orientation val="minMax"/>
          <c:max val="16"/>
          <c:min val="0"/>
        </c:scaling>
        <c:delete val="1"/>
        <c:axPos val="l"/>
        <c:numFmt formatCode="0.00" sourceLinked="1"/>
        <c:majorTickMark val="none"/>
        <c:minorTickMark val="none"/>
        <c:tickLblPos val="none"/>
        <c:crossAx val="-656465216"/>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17'!$B$11:$B$17</c:f>
              <c:strCache>
                <c:ptCount val="7"/>
                <c:pt idx="0">
                  <c:v>Monday</c:v>
                </c:pt>
                <c:pt idx="1">
                  <c:v>Tuesday</c:v>
                </c:pt>
                <c:pt idx="2">
                  <c:v>Wednesday</c:v>
                </c:pt>
                <c:pt idx="3">
                  <c:v>Thursday</c:v>
                </c:pt>
                <c:pt idx="4">
                  <c:v>Friday</c:v>
                </c:pt>
                <c:pt idx="5">
                  <c:v>Saturday</c:v>
                </c:pt>
                <c:pt idx="6">
                  <c:v>Sunday</c:v>
                </c:pt>
              </c:strCache>
            </c:strRef>
          </c:cat>
          <c:val>
            <c:numRef>
              <c:f>'Week 17'!$D$11:$D$17</c:f>
              <c:numCache>
                <c:formatCode>0.00</c:formatCode>
                <c:ptCount val="7"/>
              </c:numCache>
            </c:numRef>
          </c:val>
        </c:ser>
        <c:dLbls>
          <c:showLegendKey val="0"/>
          <c:showVal val="0"/>
          <c:showCatName val="0"/>
          <c:showSerName val="0"/>
          <c:showPercent val="0"/>
          <c:showBubbleSize val="0"/>
        </c:dLbls>
        <c:gapWidth val="60"/>
        <c:axId val="-656457600"/>
        <c:axId val="-656472288"/>
      </c:barChart>
      <c:catAx>
        <c:axId val="-656457600"/>
        <c:scaling>
          <c:orientation val="minMax"/>
        </c:scaling>
        <c:delete val="1"/>
        <c:axPos val="b"/>
        <c:numFmt formatCode="General" sourceLinked="0"/>
        <c:majorTickMark val="none"/>
        <c:minorTickMark val="none"/>
        <c:tickLblPos val="none"/>
        <c:crossAx val="-656472288"/>
        <c:crosses val="autoZero"/>
        <c:auto val="1"/>
        <c:lblAlgn val="ctr"/>
        <c:lblOffset val="100"/>
        <c:noMultiLvlLbl val="0"/>
      </c:catAx>
      <c:valAx>
        <c:axId val="-656472288"/>
        <c:scaling>
          <c:orientation val="minMax"/>
          <c:max val="16"/>
          <c:min val="0"/>
        </c:scaling>
        <c:delete val="1"/>
        <c:axPos val="l"/>
        <c:numFmt formatCode="0.00" sourceLinked="1"/>
        <c:majorTickMark val="none"/>
        <c:minorTickMark val="none"/>
        <c:tickLblPos val="none"/>
        <c:crossAx val="-656457600"/>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0"/>
          <c:order val="0"/>
          <c:spPr>
            <a:solidFill>
              <a:schemeClr val="accent2"/>
            </a:solidFill>
          </c:spPr>
          <c:invertIfNegative val="0"/>
          <c:cat>
            <c:strRef>
              <c:f>'Week 1'!$B$11:$B$17</c:f>
              <c:strCache>
                <c:ptCount val="7"/>
                <c:pt idx="0">
                  <c:v>Monday</c:v>
                </c:pt>
                <c:pt idx="1">
                  <c:v>Tuesday</c:v>
                </c:pt>
                <c:pt idx="2">
                  <c:v>Wednesday</c:v>
                </c:pt>
                <c:pt idx="3">
                  <c:v>Thursday</c:v>
                </c:pt>
                <c:pt idx="4">
                  <c:v>Friday</c:v>
                </c:pt>
                <c:pt idx="5">
                  <c:v>Saturday</c:v>
                </c:pt>
                <c:pt idx="6">
                  <c:v>Sunday</c:v>
                </c:pt>
              </c:strCache>
            </c:strRef>
          </c:cat>
          <c:val>
            <c:numRef>
              <c:f>'Week 1'!$D$11:$D$17</c:f>
              <c:numCache>
                <c:formatCode>0.00</c:formatCode>
                <c:ptCount val="7"/>
              </c:numCache>
            </c:numRef>
          </c:val>
        </c:ser>
        <c:dLbls>
          <c:showLegendKey val="0"/>
          <c:showVal val="0"/>
          <c:showCatName val="0"/>
          <c:showSerName val="0"/>
          <c:showPercent val="0"/>
          <c:showBubbleSize val="0"/>
        </c:dLbls>
        <c:gapWidth val="60"/>
        <c:axId val="-656459232"/>
        <c:axId val="-656470112"/>
      </c:barChart>
      <c:catAx>
        <c:axId val="-656459232"/>
        <c:scaling>
          <c:orientation val="minMax"/>
        </c:scaling>
        <c:delete val="1"/>
        <c:axPos val="b"/>
        <c:numFmt formatCode="General" sourceLinked="0"/>
        <c:majorTickMark val="none"/>
        <c:minorTickMark val="none"/>
        <c:tickLblPos val="none"/>
        <c:crossAx val="-656470112"/>
        <c:crosses val="autoZero"/>
        <c:auto val="1"/>
        <c:lblAlgn val="ctr"/>
        <c:lblOffset val="100"/>
        <c:noMultiLvlLbl val="0"/>
      </c:catAx>
      <c:valAx>
        <c:axId val="-656470112"/>
        <c:scaling>
          <c:orientation val="minMax"/>
          <c:max val="16"/>
          <c:min val="0"/>
        </c:scaling>
        <c:delete val="1"/>
        <c:axPos val="l"/>
        <c:numFmt formatCode="0.00" sourceLinked="1"/>
        <c:majorTickMark val="none"/>
        <c:minorTickMark val="none"/>
        <c:tickLblPos val="none"/>
        <c:crossAx val="-656459232"/>
        <c:crosses val="autoZero"/>
        <c:crossBetween val="between"/>
      </c:valAx>
      <c:spPr>
        <a:noFill/>
      </c:spPr>
    </c:plotArea>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4'!$B$18</c:f>
              <c:numCache>
                <c:formatCode>General</c:formatCode>
                <c:ptCount val="1"/>
              </c:numCache>
            </c:numRef>
          </c:cat>
          <c:val>
            <c:numRef>
              <c:f>'Week 4'!$D$18</c:f>
              <c:numCache>
                <c:formatCode>0.00</c:formatCode>
                <c:ptCount val="1"/>
                <c:pt idx="0">
                  <c:v>0</c:v>
                </c:pt>
              </c:numCache>
            </c:numRef>
          </c:val>
        </c:ser>
        <c:dLbls>
          <c:showLegendKey val="0"/>
          <c:showVal val="0"/>
          <c:showCatName val="0"/>
          <c:showSerName val="0"/>
          <c:showPercent val="0"/>
          <c:showBubbleSize val="0"/>
        </c:dLbls>
        <c:gapWidth val="75"/>
        <c:axId val="-195859840"/>
        <c:axId val="-195873440"/>
      </c:barChart>
      <c:catAx>
        <c:axId val="-195859840"/>
        <c:scaling>
          <c:orientation val="minMax"/>
        </c:scaling>
        <c:delete val="1"/>
        <c:axPos val="b"/>
        <c:numFmt formatCode="General" sourceLinked="1"/>
        <c:majorTickMark val="none"/>
        <c:minorTickMark val="none"/>
        <c:tickLblPos val="none"/>
        <c:crossAx val="-195873440"/>
        <c:crosses val="autoZero"/>
        <c:auto val="1"/>
        <c:lblAlgn val="ctr"/>
        <c:lblOffset val="100"/>
        <c:noMultiLvlLbl val="0"/>
      </c:catAx>
      <c:valAx>
        <c:axId val="-195873440"/>
        <c:scaling>
          <c:orientation val="minMax"/>
          <c:max val="60"/>
          <c:min val="0"/>
        </c:scaling>
        <c:delete val="1"/>
        <c:axPos val="l"/>
        <c:numFmt formatCode="0.00" sourceLinked="1"/>
        <c:majorTickMark val="none"/>
        <c:minorTickMark val="none"/>
        <c:tickLblPos val="none"/>
        <c:crossAx val="-195859840"/>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5'!$B$18</c:f>
              <c:numCache>
                <c:formatCode>General</c:formatCode>
                <c:ptCount val="1"/>
              </c:numCache>
            </c:numRef>
          </c:cat>
          <c:val>
            <c:numRef>
              <c:f>'Week 5'!$D$18</c:f>
              <c:numCache>
                <c:formatCode>0.00</c:formatCode>
                <c:ptCount val="1"/>
                <c:pt idx="0">
                  <c:v>0</c:v>
                </c:pt>
              </c:numCache>
            </c:numRef>
          </c:val>
        </c:ser>
        <c:dLbls>
          <c:showLegendKey val="0"/>
          <c:showVal val="0"/>
          <c:showCatName val="0"/>
          <c:showSerName val="0"/>
          <c:showPercent val="0"/>
          <c:showBubbleSize val="0"/>
        </c:dLbls>
        <c:gapWidth val="75"/>
        <c:axId val="-195887584"/>
        <c:axId val="-195887040"/>
      </c:barChart>
      <c:catAx>
        <c:axId val="-195887584"/>
        <c:scaling>
          <c:orientation val="minMax"/>
        </c:scaling>
        <c:delete val="1"/>
        <c:axPos val="b"/>
        <c:numFmt formatCode="General" sourceLinked="1"/>
        <c:majorTickMark val="none"/>
        <c:minorTickMark val="none"/>
        <c:tickLblPos val="none"/>
        <c:crossAx val="-195887040"/>
        <c:crosses val="autoZero"/>
        <c:auto val="1"/>
        <c:lblAlgn val="ctr"/>
        <c:lblOffset val="100"/>
        <c:noMultiLvlLbl val="0"/>
      </c:catAx>
      <c:valAx>
        <c:axId val="-195887040"/>
        <c:scaling>
          <c:orientation val="minMax"/>
          <c:max val="60"/>
          <c:min val="0"/>
        </c:scaling>
        <c:delete val="1"/>
        <c:axPos val="l"/>
        <c:numFmt formatCode="0.00" sourceLinked="1"/>
        <c:majorTickMark val="none"/>
        <c:minorTickMark val="none"/>
        <c:tickLblPos val="none"/>
        <c:crossAx val="-195887584"/>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6'!$B$18</c:f>
              <c:numCache>
                <c:formatCode>General</c:formatCode>
                <c:ptCount val="1"/>
              </c:numCache>
            </c:numRef>
          </c:cat>
          <c:val>
            <c:numRef>
              <c:f>'Week 6'!$D$18</c:f>
              <c:numCache>
                <c:formatCode>0.00</c:formatCode>
                <c:ptCount val="1"/>
                <c:pt idx="0">
                  <c:v>0</c:v>
                </c:pt>
              </c:numCache>
            </c:numRef>
          </c:val>
        </c:ser>
        <c:dLbls>
          <c:showLegendKey val="0"/>
          <c:showVal val="0"/>
          <c:showCatName val="0"/>
          <c:showSerName val="0"/>
          <c:showPercent val="0"/>
          <c:showBubbleSize val="0"/>
        </c:dLbls>
        <c:gapWidth val="75"/>
        <c:axId val="-195858208"/>
        <c:axId val="-195885952"/>
      </c:barChart>
      <c:catAx>
        <c:axId val="-195858208"/>
        <c:scaling>
          <c:orientation val="minMax"/>
        </c:scaling>
        <c:delete val="1"/>
        <c:axPos val="b"/>
        <c:numFmt formatCode="General" sourceLinked="1"/>
        <c:majorTickMark val="none"/>
        <c:minorTickMark val="none"/>
        <c:tickLblPos val="none"/>
        <c:crossAx val="-195885952"/>
        <c:crosses val="autoZero"/>
        <c:auto val="1"/>
        <c:lblAlgn val="ctr"/>
        <c:lblOffset val="100"/>
        <c:noMultiLvlLbl val="0"/>
      </c:catAx>
      <c:valAx>
        <c:axId val="-195885952"/>
        <c:scaling>
          <c:orientation val="minMax"/>
          <c:max val="60"/>
          <c:min val="0"/>
        </c:scaling>
        <c:delete val="1"/>
        <c:axPos val="l"/>
        <c:numFmt formatCode="0.00" sourceLinked="1"/>
        <c:majorTickMark val="none"/>
        <c:minorTickMark val="none"/>
        <c:tickLblPos val="none"/>
        <c:crossAx val="-195858208"/>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7'!$B$18</c:f>
              <c:numCache>
                <c:formatCode>General</c:formatCode>
                <c:ptCount val="1"/>
              </c:numCache>
            </c:numRef>
          </c:cat>
          <c:val>
            <c:numRef>
              <c:f>'Week 7'!$D$18</c:f>
              <c:numCache>
                <c:formatCode>0.00</c:formatCode>
                <c:ptCount val="1"/>
                <c:pt idx="0">
                  <c:v>0</c:v>
                </c:pt>
              </c:numCache>
            </c:numRef>
          </c:val>
        </c:ser>
        <c:dLbls>
          <c:showLegendKey val="0"/>
          <c:showVal val="0"/>
          <c:showCatName val="0"/>
          <c:showSerName val="0"/>
          <c:showPercent val="0"/>
          <c:showBubbleSize val="0"/>
        </c:dLbls>
        <c:gapWidth val="75"/>
        <c:axId val="-195864736"/>
        <c:axId val="-195884864"/>
      </c:barChart>
      <c:catAx>
        <c:axId val="-195864736"/>
        <c:scaling>
          <c:orientation val="minMax"/>
        </c:scaling>
        <c:delete val="1"/>
        <c:axPos val="b"/>
        <c:numFmt formatCode="General" sourceLinked="1"/>
        <c:majorTickMark val="none"/>
        <c:minorTickMark val="none"/>
        <c:tickLblPos val="none"/>
        <c:crossAx val="-195884864"/>
        <c:crosses val="autoZero"/>
        <c:auto val="1"/>
        <c:lblAlgn val="ctr"/>
        <c:lblOffset val="100"/>
        <c:noMultiLvlLbl val="0"/>
      </c:catAx>
      <c:valAx>
        <c:axId val="-195884864"/>
        <c:scaling>
          <c:orientation val="minMax"/>
          <c:max val="60"/>
          <c:min val="0"/>
        </c:scaling>
        <c:delete val="1"/>
        <c:axPos val="l"/>
        <c:numFmt formatCode="0.00" sourceLinked="1"/>
        <c:majorTickMark val="none"/>
        <c:minorTickMark val="none"/>
        <c:tickLblPos val="none"/>
        <c:crossAx val="-195864736"/>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8'!$B$18</c:f>
              <c:numCache>
                <c:formatCode>General</c:formatCode>
                <c:ptCount val="1"/>
              </c:numCache>
            </c:numRef>
          </c:cat>
          <c:val>
            <c:numRef>
              <c:f>'Week 8'!$D$18</c:f>
              <c:numCache>
                <c:formatCode>0.00</c:formatCode>
                <c:ptCount val="1"/>
                <c:pt idx="0">
                  <c:v>0</c:v>
                </c:pt>
              </c:numCache>
            </c:numRef>
          </c:val>
        </c:ser>
        <c:dLbls>
          <c:showLegendKey val="0"/>
          <c:showVal val="0"/>
          <c:showCatName val="0"/>
          <c:showSerName val="0"/>
          <c:showPercent val="0"/>
          <c:showBubbleSize val="0"/>
        </c:dLbls>
        <c:gapWidth val="75"/>
        <c:axId val="-195876704"/>
        <c:axId val="-195876160"/>
      </c:barChart>
      <c:catAx>
        <c:axId val="-195876704"/>
        <c:scaling>
          <c:orientation val="minMax"/>
        </c:scaling>
        <c:delete val="1"/>
        <c:axPos val="b"/>
        <c:numFmt formatCode="General" sourceLinked="1"/>
        <c:majorTickMark val="none"/>
        <c:minorTickMark val="none"/>
        <c:tickLblPos val="none"/>
        <c:crossAx val="-195876160"/>
        <c:crosses val="autoZero"/>
        <c:auto val="1"/>
        <c:lblAlgn val="ctr"/>
        <c:lblOffset val="100"/>
        <c:noMultiLvlLbl val="0"/>
      </c:catAx>
      <c:valAx>
        <c:axId val="-195876160"/>
        <c:scaling>
          <c:orientation val="minMax"/>
          <c:max val="60"/>
          <c:min val="0"/>
        </c:scaling>
        <c:delete val="1"/>
        <c:axPos val="l"/>
        <c:numFmt formatCode="0.00" sourceLinked="1"/>
        <c:majorTickMark val="none"/>
        <c:minorTickMark val="none"/>
        <c:tickLblPos val="none"/>
        <c:crossAx val="-195876704"/>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col"/>
        <c:grouping val="clustered"/>
        <c:varyColors val="0"/>
        <c:ser>
          <c:idx val="1"/>
          <c:order val="0"/>
          <c:spPr>
            <a:solidFill>
              <a:schemeClr val="accent5"/>
            </a:solidFill>
          </c:spPr>
          <c:invertIfNegative val="0"/>
          <c:cat>
            <c:numRef>
              <c:f>'Week 9'!$B$18</c:f>
              <c:numCache>
                <c:formatCode>General</c:formatCode>
                <c:ptCount val="1"/>
              </c:numCache>
            </c:numRef>
          </c:cat>
          <c:val>
            <c:numRef>
              <c:f>'Week 9'!$D$18</c:f>
              <c:numCache>
                <c:formatCode>0.00</c:formatCode>
                <c:ptCount val="1"/>
                <c:pt idx="0">
                  <c:v>0</c:v>
                </c:pt>
              </c:numCache>
            </c:numRef>
          </c:val>
        </c:ser>
        <c:dLbls>
          <c:showLegendKey val="0"/>
          <c:showVal val="0"/>
          <c:showCatName val="0"/>
          <c:showSerName val="0"/>
          <c:showPercent val="0"/>
          <c:showBubbleSize val="0"/>
        </c:dLbls>
        <c:gapWidth val="75"/>
        <c:axId val="-328639776"/>
        <c:axId val="-328632160"/>
      </c:barChart>
      <c:catAx>
        <c:axId val="-328639776"/>
        <c:scaling>
          <c:orientation val="minMax"/>
        </c:scaling>
        <c:delete val="1"/>
        <c:axPos val="b"/>
        <c:numFmt formatCode="General" sourceLinked="1"/>
        <c:majorTickMark val="none"/>
        <c:minorTickMark val="none"/>
        <c:tickLblPos val="none"/>
        <c:crossAx val="-328632160"/>
        <c:crosses val="autoZero"/>
        <c:auto val="1"/>
        <c:lblAlgn val="ctr"/>
        <c:lblOffset val="100"/>
        <c:noMultiLvlLbl val="0"/>
      </c:catAx>
      <c:valAx>
        <c:axId val="-328632160"/>
        <c:scaling>
          <c:orientation val="minMax"/>
          <c:max val="60"/>
          <c:min val="0"/>
        </c:scaling>
        <c:delete val="1"/>
        <c:axPos val="l"/>
        <c:numFmt formatCode="0.00" sourceLinked="1"/>
        <c:majorTickMark val="none"/>
        <c:minorTickMark val="none"/>
        <c:tickLblPos val="none"/>
        <c:crossAx val="-328639776"/>
        <c:crosses val="autoZero"/>
        <c:crossBetween val="between"/>
      </c:valAx>
      <c:spPr>
        <a:noFill/>
        <a:ln w="25400">
          <a:noFill/>
        </a:ln>
      </c:spPr>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 Type="http://schemas.openxmlformats.org/officeDocument/2006/relationships/chart" Target="../charts/chart2.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1" Type="http://schemas.openxmlformats.org/officeDocument/2006/relationships/image" Target="../media/image10.jpeg"/><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10" Type="http://schemas.openxmlformats.org/officeDocument/2006/relationships/chart" Target="../charts/chart9.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7.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542925</xdr:colOff>
      <xdr:row>6</xdr:row>
      <xdr:rowOff>86296</xdr:rowOff>
    </xdr:to>
    <xdr:pic>
      <xdr:nvPicPr>
        <xdr:cNvPr id="3" name="Picture 2" descr="InternshipWork_Record_Header2.jpg"/>
        <xdr:cNvPicPr>
          <a:picLocks noChangeAspect="1"/>
        </xdr:cNvPicPr>
      </xdr:nvPicPr>
      <xdr:blipFill>
        <a:blip xmlns:r="http://schemas.openxmlformats.org/officeDocument/2006/relationships" r:embed="rId1" cstate="print"/>
        <a:stretch>
          <a:fillRect/>
        </a:stretch>
      </xdr:blipFill>
      <xdr:spPr>
        <a:xfrm>
          <a:off x="0" y="0"/>
          <a:ext cx="8372475"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15" name="Picture 14" descr="InternshipWork_Record_Bracketsa2.png"/>
        <xdr:cNvPicPr>
          <a:picLocks noChangeAspect="1"/>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1162050</xdr:colOff>
      <xdr:row>8</xdr:row>
      <xdr:rowOff>47624</xdr:rowOff>
    </xdr:from>
    <xdr:to>
      <xdr:col>4</xdr:col>
      <xdr:colOff>245013</xdr:colOff>
      <xdr:row>19</xdr:row>
      <xdr:rowOff>164781</xdr:rowOff>
    </xdr:to>
    <xdr:pic>
      <xdr:nvPicPr>
        <xdr:cNvPr id="16" name="Picture 15" descr="InternshipWork_Record_Bracketsb2.png"/>
        <xdr:cNvPicPr>
          <a:picLocks noChangeAspect="1"/>
        </xdr:cNvPicPr>
      </xdr:nvPicPr>
      <xdr:blipFill>
        <a:blip xmlns:r="http://schemas.openxmlformats.org/officeDocument/2006/relationships" r:embed="rId3" cstate="print"/>
        <a:stretch>
          <a:fillRect/>
        </a:stretch>
      </xdr:blipFill>
      <xdr:spPr>
        <a:xfrm>
          <a:off x="7800975" y="1495424"/>
          <a:ext cx="273588" cy="3403282"/>
        </a:xfrm>
        <a:prstGeom prst="rect">
          <a:avLst/>
        </a:prstGeom>
      </xdr:spPr>
    </xdr:pic>
    <xdr:clientData/>
  </xdr:twoCellAnchor>
  <xdr:twoCellAnchor editAs="oneCell">
    <xdr:from>
      <xdr:col>0</xdr:col>
      <xdr:colOff>314325</xdr:colOff>
      <xdr:row>20</xdr:row>
      <xdr:rowOff>219075</xdr:rowOff>
    </xdr:from>
    <xdr:to>
      <xdr:col>1</xdr:col>
      <xdr:colOff>25938</xdr:colOff>
      <xdr:row>42</xdr:row>
      <xdr:rowOff>172420</xdr:rowOff>
    </xdr:to>
    <xdr:pic>
      <xdr:nvPicPr>
        <xdr:cNvPr id="17" name="Picture 16" descr="InternshipWork_Record_Bracketsc2b.png"/>
        <xdr:cNvPicPr>
          <a:picLocks noChangeAspect="1"/>
        </xdr:cNvPicPr>
      </xdr:nvPicPr>
      <xdr:blipFill>
        <a:blip xmlns:r="http://schemas.openxmlformats.org/officeDocument/2006/relationships" r:embed="rId4" cstate="print"/>
        <a:stretch>
          <a:fillRect/>
        </a:stretch>
      </xdr:blipFill>
      <xdr:spPr>
        <a:xfrm>
          <a:off x="314325" y="5133975"/>
          <a:ext cx="273588" cy="4887295"/>
        </a:xfrm>
        <a:prstGeom prst="rect">
          <a:avLst/>
        </a:prstGeom>
      </xdr:spPr>
    </xdr:pic>
    <xdr:clientData/>
  </xdr:twoCellAnchor>
  <xdr:twoCellAnchor editAs="oneCell">
    <xdr:from>
      <xdr:col>3</xdr:col>
      <xdr:colOff>1162050</xdr:colOff>
      <xdr:row>20</xdr:row>
      <xdr:rowOff>219075</xdr:rowOff>
    </xdr:from>
    <xdr:to>
      <xdr:col>4</xdr:col>
      <xdr:colOff>245013</xdr:colOff>
      <xdr:row>42</xdr:row>
      <xdr:rowOff>172420</xdr:rowOff>
    </xdr:to>
    <xdr:pic>
      <xdr:nvPicPr>
        <xdr:cNvPr id="18" name="Picture 17" descr="InternshipWork_Record_Bracketsd2b.png"/>
        <xdr:cNvPicPr>
          <a:picLocks noChangeAspect="1"/>
        </xdr:cNvPicPr>
      </xdr:nvPicPr>
      <xdr:blipFill>
        <a:blip xmlns:r="http://schemas.openxmlformats.org/officeDocument/2006/relationships" r:embed="rId5" cstate="print"/>
        <a:stretch>
          <a:fillRect/>
        </a:stretch>
      </xdr:blipFill>
      <xdr:spPr>
        <a:xfrm>
          <a:off x="7800975" y="5133975"/>
          <a:ext cx="273588" cy="48872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1162042</xdr:colOff>
      <xdr:row>8</xdr:row>
      <xdr:rowOff>47624</xdr:rowOff>
    </xdr:from>
    <xdr:to>
      <xdr:col>4</xdr:col>
      <xdr:colOff>245005</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7"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1162733</xdr:colOff>
      <xdr:row>20</xdr:row>
      <xdr:rowOff>219074</xdr:rowOff>
    </xdr:from>
    <xdr:to>
      <xdr:col>4</xdr:col>
      <xdr:colOff>245696</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58" y="5133974"/>
          <a:ext cx="273588" cy="44064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1162041</xdr:colOff>
      <xdr:row>8</xdr:row>
      <xdr:rowOff>47624</xdr:rowOff>
    </xdr:from>
    <xdr:to>
      <xdr:col>4</xdr:col>
      <xdr:colOff>245004</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6" y="1495424"/>
          <a:ext cx="273588" cy="3403282"/>
        </a:xfrm>
        <a:prstGeom prst="rect">
          <a:avLst/>
        </a:prstGeom>
      </xdr:spPr>
    </xdr:pic>
    <xdr:clientData/>
  </xdr:twoCellAnchor>
  <xdr:twoCellAnchor editAs="oneCell">
    <xdr:from>
      <xdr:col>0</xdr:col>
      <xdr:colOff>318950</xdr:colOff>
      <xdr:row>20</xdr:row>
      <xdr:rowOff>219074</xdr:rowOff>
    </xdr:from>
    <xdr:to>
      <xdr:col>1</xdr:col>
      <xdr:colOff>30563</xdr:colOff>
      <xdr:row>42</xdr:row>
      <xdr:rowOff>135188</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8950" y="5133974"/>
          <a:ext cx="273588" cy="5031039"/>
        </a:xfrm>
        <a:prstGeom prst="rect">
          <a:avLst/>
        </a:prstGeom>
      </xdr:spPr>
    </xdr:pic>
    <xdr:clientData/>
  </xdr:twoCellAnchor>
  <xdr:twoCellAnchor editAs="oneCell">
    <xdr:from>
      <xdr:col>3</xdr:col>
      <xdr:colOff>1166666</xdr:colOff>
      <xdr:row>20</xdr:row>
      <xdr:rowOff>219074</xdr:rowOff>
    </xdr:from>
    <xdr:to>
      <xdr:col>4</xdr:col>
      <xdr:colOff>249629</xdr:colOff>
      <xdr:row>42</xdr:row>
      <xdr:rowOff>135188</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5591" y="5133974"/>
          <a:ext cx="273588" cy="503103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1162041</xdr:colOff>
      <xdr:row>8</xdr:row>
      <xdr:rowOff>47624</xdr:rowOff>
    </xdr:from>
    <xdr:to>
      <xdr:col>4</xdr:col>
      <xdr:colOff>245004</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6"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2142</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536043"/>
        </a:xfrm>
        <a:prstGeom prst="rect">
          <a:avLst/>
        </a:prstGeom>
      </xdr:spPr>
    </xdr:pic>
    <xdr:clientData/>
  </xdr:twoCellAnchor>
  <xdr:twoCellAnchor editAs="oneCell">
    <xdr:from>
      <xdr:col>3</xdr:col>
      <xdr:colOff>1162732</xdr:colOff>
      <xdr:row>20</xdr:row>
      <xdr:rowOff>219074</xdr:rowOff>
    </xdr:from>
    <xdr:to>
      <xdr:col>4</xdr:col>
      <xdr:colOff>245695</xdr:colOff>
      <xdr:row>43</xdr:row>
      <xdr:rowOff>2142</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57" y="5133974"/>
          <a:ext cx="273588" cy="45360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1162041</xdr:colOff>
      <xdr:row>8</xdr:row>
      <xdr:rowOff>47624</xdr:rowOff>
    </xdr:from>
    <xdr:to>
      <xdr:col>4</xdr:col>
      <xdr:colOff>245004</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6"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1162732</xdr:colOff>
      <xdr:row>20</xdr:row>
      <xdr:rowOff>219074</xdr:rowOff>
    </xdr:from>
    <xdr:to>
      <xdr:col>4</xdr:col>
      <xdr:colOff>245695</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57" y="5133974"/>
          <a:ext cx="273588" cy="44064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1162040</xdr:colOff>
      <xdr:row>8</xdr:row>
      <xdr:rowOff>47624</xdr:rowOff>
    </xdr:from>
    <xdr:to>
      <xdr:col>4</xdr:col>
      <xdr:colOff>245003</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5"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1162731</xdr:colOff>
      <xdr:row>20</xdr:row>
      <xdr:rowOff>219074</xdr:rowOff>
    </xdr:from>
    <xdr:to>
      <xdr:col>4</xdr:col>
      <xdr:colOff>245694</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56" y="5133974"/>
          <a:ext cx="273588" cy="44064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1162039</xdr:colOff>
      <xdr:row>8</xdr:row>
      <xdr:rowOff>47624</xdr:rowOff>
    </xdr:from>
    <xdr:to>
      <xdr:col>4</xdr:col>
      <xdr:colOff>245002</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4"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2142</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536043"/>
        </a:xfrm>
        <a:prstGeom prst="rect">
          <a:avLst/>
        </a:prstGeom>
      </xdr:spPr>
    </xdr:pic>
    <xdr:clientData/>
  </xdr:twoCellAnchor>
  <xdr:twoCellAnchor editAs="oneCell">
    <xdr:from>
      <xdr:col>3</xdr:col>
      <xdr:colOff>1162730</xdr:colOff>
      <xdr:row>20</xdr:row>
      <xdr:rowOff>219074</xdr:rowOff>
    </xdr:from>
    <xdr:to>
      <xdr:col>4</xdr:col>
      <xdr:colOff>245693</xdr:colOff>
      <xdr:row>43</xdr:row>
      <xdr:rowOff>2142</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55" y="5133974"/>
          <a:ext cx="273588" cy="45360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1162040</xdr:colOff>
      <xdr:row>8</xdr:row>
      <xdr:rowOff>47624</xdr:rowOff>
    </xdr:from>
    <xdr:to>
      <xdr:col>4</xdr:col>
      <xdr:colOff>245003</xdr:colOff>
      <xdr:row>19</xdr:row>
      <xdr:rowOff>164781</xdr:rowOff>
    </xdr:to>
    <xdr:pic>
      <xdr:nvPicPr>
        <xdr:cNvPr id="4" name="Picture 3" descr="InternshipWork_Record_Bracketsb2.png"/>
        <xdr:cNvPicPr>
          <a:picLocks/>
        </xdr:cNvPicPr>
      </xdr:nvPicPr>
      <xdr:blipFill>
        <a:blip xmlns:r="http://schemas.openxmlformats.org/officeDocument/2006/relationships" r:embed="rId3" cstate="print"/>
        <a:stretch>
          <a:fillRect/>
        </a:stretch>
      </xdr:blipFill>
      <xdr:spPr>
        <a:xfrm>
          <a:off x="7800965" y="1495424"/>
          <a:ext cx="273588" cy="3403282"/>
        </a:xfrm>
        <a:prstGeom prst="rect">
          <a:avLst/>
        </a:prstGeom>
      </xdr:spPr>
    </xdr:pic>
    <xdr:clientData/>
  </xdr:twoCellAnchor>
  <xdr:twoCellAnchor editAs="oneCell">
    <xdr:from>
      <xdr:col>0</xdr:col>
      <xdr:colOff>328475</xdr:colOff>
      <xdr:row>20</xdr:row>
      <xdr:rowOff>224656</xdr:rowOff>
    </xdr:from>
    <xdr:to>
      <xdr:col>1</xdr:col>
      <xdr:colOff>40088</xdr:colOff>
      <xdr:row>42</xdr:row>
      <xdr:rowOff>164246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28475" y="5139556"/>
          <a:ext cx="273588" cy="5235490"/>
        </a:xfrm>
        <a:prstGeom prst="rect">
          <a:avLst/>
        </a:prstGeom>
      </xdr:spPr>
    </xdr:pic>
    <xdr:clientData/>
  </xdr:twoCellAnchor>
  <xdr:twoCellAnchor editAs="oneCell">
    <xdr:from>
      <xdr:col>3</xdr:col>
      <xdr:colOff>1162483</xdr:colOff>
      <xdr:row>20</xdr:row>
      <xdr:rowOff>219073</xdr:rowOff>
    </xdr:from>
    <xdr:to>
      <xdr:col>4</xdr:col>
      <xdr:colOff>245446</xdr:colOff>
      <xdr:row>42</xdr:row>
      <xdr:rowOff>158673</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408" y="5133973"/>
          <a:ext cx="273588" cy="5235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1162038</xdr:colOff>
      <xdr:row>8</xdr:row>
      <xdr:rowOff>47624</xdr:rowOff>
    </xdr:from>
    <xdr:to>
      <xdr:col>4</xdr:col>
      <xdr:colOff>245001</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3" y="1495424"/>
          <a:ext cx="273588" cy="3403282"/>
        </a:xfrm>
        <a:prstGeom prst="rect">
          <a:avLst/>
        </a:prstGeom>
      </xdr:spPr>
    </xdr:pic>
    <xdr:clientData/>
  </xdr:twoCellAnchor>
  <xdr:twoCellAnchor editAs="oneCell">
    <xdr:from>
      <xdr:col>0</xdr:col>
      <xdr:colOff>327153</xdr:colOff>
      <xdr:row>20</xdr:row>
      <xdr:rowOff>219074</xdr:rowOff>
    </xdr:from>
    <xdr:to>
      <xdr:col>1</xdr:col>
      <xdr:colOff>38766</xdr:colOff>
      <xdr:row>42</xdr:row>
      <xdr:rowOff>158674</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27153" y="5133974"/>
          <a:ext cx="273588" cy="5235500"/>
        </a:xfrm>
        <a:prstGeom prst="rect">
          <a:avLst/>
        </a:prstGeom>
      </xdr:spPr>
    </xdr:pic>
    <xdr:clientData/>
  </xdr:twoCellAnchor>
  <xdr:twoCellAnchor editAs="oneCell">
    <xdr:from>
      <xdr:col>3</xdr:col>
      <xdr:colOff>1165341</xdr:colOff>
      <xdr:row>20</xdr:row>
      <xdr:rowOff>219074</xdr:rowOff>
    </xdr:from>
    <xdr:to>
      <xdr:col>4</xdr:col>
      <xdr:colOff>248304</xdr:colOff>
      <xdr:row>42</xdr:row>
      <xdr:rowOff>158674</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4266" y="5133974"/>
          <a:ext cx="273588" cy="5235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18</xdr:col>
      <xdr:colOff>340180</xdr:colOff>
      <xdr:row>6</xdr:row>
      <xdr:rowOff>84582</xdr:rowOff>
    </xdr:to>
    <xdr:pic>
      <xdr:nvPicPr>
        <xdr:cNvPr id="2" name="Picture 1" descr="InternshipWork_Record_Header3b.jpg"/>
        <xdr:cNvPicPr>
          <a:picLocks noChangeAspect="1"/>
        </xdr:cNvPicPr>
      </xdr:nvPicPr>
      <xdr:blipFill>
        <a:blip xmlns:r="http://schemas.openxmlformats.org/officeDocument/2006/relationships" r:embed="rId1" cstate="print"/>
        <a:stretch>
          <a:fillRect/>
        </a:stretch>
      </xdr:blipFill>
      <xdr:spPr>
        <a:xfrm>
          <a:off x="1" y="0"/>
          <a:ext cx="8360229" cy="1170432"/>
        </a:xfrm>
        <a:prstGeom prst="rect">
          <a:avLst/>
        </a:prstGeom>
      </xdr:spPr>
    </xdr:pic>
    <xdr:clientData/>
  </xdr:twoCellAnchor>
  <xdr:twoCellAnchor>
    <xdr:from>
      <xdr:col>2</xdr:col>
      <xdr:colOff>19051</xdr:colOff>
      <xdr:row>15</xdr:row>
      <xdr:rowOff>28575</xdr:rowOff>
    </xdr:from>
    <xdr:to>
      <xdr:col>2</xdr:col>
      <xdr:colOff>400050</xdr:colOff>
      <xdr:row>15</xdr:row>
      <xdr:rowOff>552449</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23815</xdr:colOff>
      <xdr:row>15</xdr:row>
      <xdr:rowOff>28575</xdr:rowOff>
    </xdr:from>
    <xdr:to>
      <xdr:col>3</xdr:col>
      <xdr:colOff>404814</xdr:colOff>
      <xdr:row>15</xdr:row>
      <xdr:rowOff>552449</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23815</xdr:colOff>
      <xdr:row>15</xdr:row>
      <xdr:rowOff>28575</xdr:rowOff>
    </xdr:from>
    <xdr:to>
      <xdr:col>4</xdr:col>
      <xdr:colOff>404814</xdr:colOff>
      <xdr:row>15</xdr:row>
      <xdr:rowOff>552449</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23815</xdr:colOff>
      <xdr:row>15</xdr:row>
      <xdr:rowOff>28575</xdr:rowOff>
    </xdr:from>
    <xdr:to>
      <xdr:col>5</xdr:col>
      <xdr:colOff>404814</xdr:colOff>
      <xdr:row>15</xdr:row>
      <xdr:rowOff>552449</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23815</xdr:colOff>
      <xdr:row>15</xdr:row>
      <xdr:rowOff>28575</xdr:rowOff>
    </xdr:from>
    <xdr:to>
      <xdr:col>6</xdr:col>
      <xdr:colOff>404814</xdr:colOff>
      <xdr:row>15</xdr:row>
      <xdr:rowOff>552449</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23815</xdr:colOff>
      <xdr:row>15</xdr:row>
      <xdr:rowOff>28575</xdr:rowOff>
    </xdr:from>
    <xdr:to>
      <xdr:col>7</xdr:col>
      <xdr:colOff>404814</xdr:colOff>
      <xdr:row>15</xdr:row>
      <xdr:rowOff>552449</xdr:rowOff>
    </xdr:to>
    <xdr:graphicFrame macro="">
      <xdr:nvGraphicFramePr>
        <xdr:cNvPr id="56" name="Chart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23815</xdr:colOff>
      <xdr:row>15</xdr:row>
      <xdr:rowOff>28575</xdr:rowOff>
    </xdr:from>
    <xdr:to>
      <xdr:col>8</xdr:col>
      <xdr:colOff>404814</xdr:colOff>
      <xdr:row>15</xdr:row>
      <xdr:rowOff>552449</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23815</xdr:colOff>
      <xdr:row>15</xdr:row>
      <xdr:rowOff>28575</xdr:rowOff>
    </xdr:from>
    <xdr:to>
      <xdr:col>9</xdr:col>
      <xdr:colOff>404814</xdr:colOff>
      <xdr:row>15</xdr:row>
      <xdr:rowOff>552449</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23815</xdr:colOff>
      <xdr:row>15</xdr:row>
      <xdr:rowOff>28575</xdr:rowOff>
    </xdr:from>
    <xdr:to>
      <xdr:col>10</xdr:col>
      <xdr:colOff>404814</xdr:colOff>
      <xdr:row>15</xdr:row>
      <xdr:rowOff>552449</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23815</xdr:colOff>
      <xdr:row>15</xdr:row>
      <xdr:rowOff>28575</xdr:rowOff>
    </xdr:from>
    <xdr:to>
      <xdr:col>11</xdr:col>
      <xdr:colOff>404814</xdr:colOff>
      <xdr:row>15</xdr:row>
      <xdr:rowOff>552449</xdr:rowOff>
    </xdr:to>
    <xdr:graphicFrame macro="">
      <xdr:nvGraphicFramePr>
        <xdr:cNvPr id="61" name="Chart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23815</xdr:colOff>
      <xdr:row>15</xdr:row>
      <xdr:rowOff>28575</xdr:rowOff>
    </xdr:from>
    <xdr:to>
      <xdr:col>12</xdr:col>
      <xdr:colOff>404814</xdr:colOff>
      <xdr:row>15</xdr:row>
      <xdr:rowOff>552449</xdr:rowOff>
    </xdr:to>
    <xdr:graphicFrame macro="">
      <xdr:nvGraphicFramePr>
        <xdr:cNvPr id="62" name="Chart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23815</xdr:colOff>
      <xdr:row>15</xdr:row>
      <xdr:rowOff>28575</xdr:rowOff>
    </xdr:from>
    <xdr:to>
      <xdr:col>13</xdr:col>
      <xdr:colOff>404814</xdr:colOff>
      <xdr:row>15</xdr:row>
      <xdr:rowOff>552449</xdr:rowOff>
    </xdr:to>
    <xdr:graphicFrame macro="">
      <xdr:nvGraphicFramePr>
        <xdr:cNvPr id="63" name="Chart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23815</xdr:colOff>
      <xdr:row>15</xdr:row>
      <xdr:rowOff>28575</xdr:rowOff>
    </xdr:from>
    <xdr:to>
      <xdr:col>14</xdr:col>
      <xdr:colOff>404814</xdr:colOff>
      <xdr:row>15</xdr:row>
      <xdr:rowOff>552449</xdr:rowOff>
    </xdr:to>
    <xdr:graphicFrame macro="">
      <xdr:nvGraphicFramePr>
        <xdr:cNvPr id="64" name="Chart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23815</xdr:colOff>
      <xdr:row>15</xdr:row>
      <xdr:rowOff>28575</xdr:rowOff>
    </xdr:from>
    <xdr:to>
      <xdr:col>15</xdr:col>
      <xdr:colOff>404814</xdr:colOff>
      <xdr:row>15</xdr:row>
      <xdr:rowOff>552449</xdr:rowOff>
    </xdr:to>
    <xdr:graphicFrame macro="">
      <xdr:nvGraphicFramePr>
        <xdr:cNvPr id="65" name="Chart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23815</xdr:colOff>
      <xdr:row>15</xdr:row>
      <xdr:rowOff>28575</xdr:rowOff>
    </xdr:from>
    <xdr:to>
      <xdr:col>16</xdr:col>
      <xdr:colOff>404814</xdr:colOff>
      <xdr:row>15</xdr:row>
      <xdr:rowOff>552449</xdr:rowOff>
    </xdr:to>
    <xdr:graphicFrame macro="">
      <xdr:nvGraphicFramePr>
        <xdr:cNvPr id="66" name="Chart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23815</xdr:colOff>
      <xdr:row>15</xdr:row>
      <xdr:rowOff>28575</xdr:rowOff>
    </xdr:from>
    <xdr:to>
      <xdr:col>17</xdr:col>
      <xdr:colOff>404814</xdr:colOff>
      <xdr:row>15</xdr:row>
      <xdr:rowOff>552449</xdr:rowOff>
    </xdr:to>
    <xdr:graphicFrame macro="">
      <xdr:nvGraphicFramePr>
        <xdr:cNvPr id="67" name="Chart 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xdr:col>
      <xdr:colOff>23815</xdr:colOff>
      <xdr:row>15</xdr:row>
      <xdr:rowOff>28575</xdr:rowOff>
    </xdr:from>
    <xdr:to>
      <xdr:col>18</xdr:col>
      <xdr:colOff>404814</xdr:colOff>
      <xdr:row>15</xdr:row>
      <xdr:rowOff>552449</xdr:rowOff>
    </xdr:to>
    <xdr:graphicFrame macro="">
      <xdr:nvGraphicFramePr>
        <xdr:cNvPr id="68" name="Chart 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23815</xdr:colOff>
      <xdr:row>13</xdr:row>
      <xdr:rowOff>28578</xdr:rowOff>
    </xdr:from>
    <xdr:to>
      <xdr:col>3</xdr:col>
      <xdr:colOff>409577</xdr:colOff>
      <xdr:row>14</xdr:row>
      <xdr:rowOff>3177</xdr:rowOff>
    </xdr:to>
    <xdr:graphicFrame macro="">
      <xdr:nvGraphicFramePr>
        <xdr:cNvPr id="102" name="Chart 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23815</xdr:colOff>
      <xdr:row>13</xdr:row>
      <xdr:rowOff>28578</xdr:rowOff>
    </xdr:from>
    <xdr:to>
      <xdr:col>4</xdr:col>
      <xdr:colOff>409577</xdr:colOff>
      <xdr:row>14</xdr:row>
      <xdr:rowOff>3177</xdr:rowOff>
    </xdr:to>
    <xdr:graphicFrame macro="">
      <xdr:nvGraphicFramePr>
        <xdr:cNvPr id="103" name="Chart 1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23815</xdr:colOff>
      <xdr:row>13</xdr:row>
      <xdr:rowOff>28578</xdr:rowOff>
    </xdr:from>
    <xdr:to>
      <xdr:col>5</xdr:col>
      <xdr:colOff>409577</xdr:colOff>
      <xdr:row>14</xdr:row>
      <xdr:rowOff>3177</xdr:rowOff>
    </xdr:to>
    <xdr:graphicFrame macro="">
      <xdr:nvGraphicFramePr>
        <xdr:cNvPr id="104" name="Chart 1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23815</xdr:colOff>
      <xdr:row>13</xdr:row>
      <xdr:rowOff>28578</xdr:rowOff>
    </xdr:from>
    <xdr:to>
      <xdr:col>6</xdr:col>
      <xdr:colOff>409577</xdr:colOff>
      <xdr:row>14</xdr:row>
      <xdr:rowOff>3177</xdr:rowOff>
    </xdr:to>
    <xdr:graphicFrame macro="">
      <xdr:nvGraphicFramePr>
        <xdr:cNvPr id="106" name="Chart 1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23815</xdr:colOff>
      <xdr:row>13</xdr:row>
      <xdr:rowOff>28578</xdr:rowOff>
    </xdr:from>
    <xdr:to>
      <xdr:col>7</xdr:col>
      <xdr:colOff>409577</xdr:colOff>
      <xdr:row>14</xdr:row>
      <xdr:rowOff>3177</xdr:rowOff>
    </xdr:to>
    <xdr:graphicFrame macro="">
      <xdr:nvGraphicFramePr>
        <xdr:cNvPr id="107" name="Chart 1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23815</xdr:colOff>
      <xdr:row>13</xdr:row>
      <xdr:rowOff>28578</xdr:rowOff>
    </xdr:from>
    <xdr:to>
      <xdr:col>8</xdr:col>
      <xdr:colOff>409577</xdr:colOff>
      <xdr:row>14</xdr:row>
      <xdr:rowOff>3177</xdr:rowOff>
    </xdr:to>
    <xdr:graphicFrame macro="">
      <xdr:nvGraphicFramePr>
        <xdr:cNvPr id="108" name="Chart 1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23815</xdr:colOff>
      <xdr:row>13</xdr:row>
      <xdr:rowOff>28578</xdr:rowOff>
    </xdr:from>
    <xdr:to>
      <xdr:col>9</xdr:col>
      <xdr:colOff>409577</xdr:colOff>
      <xdr:row>14</xdr:row>
      <xdr:rowOff>3177</xdr:rowOff>
    </xdr:to>
    <xdr:graphicFrame macro="">
      <xdr:nvGraphicFramePr>
        <xdr:cNvPr id="109" name="Chart 1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23815</xdr:colOff>
      <xdr:row>13</xdr:row>
      <xdr:rowOff>28578</xdr:rowOff>
    </xdr:from>
    <xdr:to>
      <xdr:col>10</xdr:col>
      <xdr:colOff>409577</xdr:colOff>
      <xdr:row>14</xdr:row>
      <xdr:rowOff>3177</xdr:rowOff>
    </xdr:to>
    <xdr:graphicFrame macro="">
      <xdr:nvGraphicFramePr>
        <xdr:cNvPr id="110" name="Chart 1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23815</xdr:colOff>
      <xdr:row>13</xdr:row>
      <xdr:rowOff>28578</xdr:rowOff>
    </xdr:from>
    <xdr:to>
      <xdr:col>11</xdr:col>
      <xdr:colOff>409577</xdr:colOff>
      <xdr:row>14</xdr:row>
      <xdr:rowOff>3177</xdr:rowOff>
    </xdr:to>
    <xdr:graphicFrame macro="">
      <xdr:nvGraphicFramePr>
        <xdr:cNvPr id="111" name="Chart 1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xdr:col>
      <xdr:colOff>23815</xdr:colOff>
      <xdr:row>13</xdr:row>
      <xdr:rowOff>28578</xdr:rowOff>
    </xdr:from>
    <xdr:to>
      <xdr:col>12</xdr:col>
      <xdr:colOff>409577</xdr:colOff>
      <xdr:row>14</xdr:row>
      <xdr:rowOff>3177</xdr:rowOff>
    </xdr:to>
    <xdr:graphicFrame macro="">
      <xdr:nvGraphicFramePr>
        <xdr:cNvPr id="112" name="Chart 1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13</xdr:col>
      <xdr:colOff>23815</xdr:colOff>
      <xdr:row>13</xdr:row>
      <xdr:rowOff>28578</xdr:rowOff>
    </xdr:from>
    <xdr:to>
      <xdr:col>13</xdr:col>
      <xdr:colOff>409577</xdr:colOff>
      <xdr:row>14</xdr:row>
      <xdr:rowOff>3177</xdr:rowOff>
    </xdr:to>
    <xdr:graphicFrame macro="">
      <xdr:nvGraphicFramePr>
        <xdr:cNvPr id="113" name="Chart 1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23815</xdr:colOff>
      <xdr:row>13</xdr:row>
      <xdr:rowOff>28578</xdr:rowOff>
    </xdr:from>
    <xdr:to>
      <xdr:col>14</xdr:col>
      <xdr:colOff>409577</xdr:colOff>
      <xdr:row>14</xdr:row>
      <xdr:rowOff>3177</xdr:rowOff>
    </xdr:to>
    <xdr:graphicFrame macro="">
      <xdr:nvGraphicFramePr>
        <xdr:cNvPr id="114" name="Chart 1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23815</xdr:colOff>
      <xdr:row>13</xdr:row>
      <xdr:rowOff>28578</xdr:rowOff>
    </xdr:from>
    <xdr:to>
      <xdr:col>15</xdr:col>
      <xdr:colOff>409577</xdr:colOff>
      <xdr:row>14</xdr:row>
      <xdr:rowOff>3177</xdr:rowOff>
    </xdr:to>
    <xdr:graphicFrame macro="">
      <xdr:nvGraphicFramePr>
        <xdr:cNvPr id="115" name="Chart 1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23815</xdr:colOff>
      <xdr:row>13</xdr:row>
      <xdr:rowOff>28578</xdr:rowOff>
    </xdr:from>
    <xdr:to>
      <xdr:col>16</xdr:col>
      <xdr:colOff>409577</xdr:colOff>
      <xdr:row>14</xdr:row>
      <xdr:rowOff>3177</xdr:rowOff>
    </xdr:to>
    <xdr:graphicFrame macro="">
      <xdr:nvGraphicFramePr>
        <xdr:cNvPr id="116" name="Chart 1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23815</xdr:colOff>
      <xdr:row>13</xdr:row>
      <xdr:rowOff>28578</xdr:rowOff>
    </xdr:from>
    <xdr:to>
      <xdr:col>17</xdr:col>
      <xdr:colOff>409577</xdr:colOff>
      <xdr:row>14</xdr:row>
      <xdr:rowOff>3177</xdr:rowOff>
    </xdr:to>
    <xdr:graphicFrame macro="">
      <xdr:nvGraphicFramePr>
        <xdr:cNvPr id="117" name="Chart 1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18</xdr:col>
      <xdr:colOff>23815</xdr:colOff>
      <xdr:row>13</xdr:row>
      <xdr:rowOff>28578</xdr:rowOff>
    </xdr:from>
    <xdr:to>
      <xdr:col>18</xdr:col>
      <xdr:colOff>409577</xdr:colOff>
      <xdr:row>14</xdr:row>
      <xdr:rowOff>3177</xdr:rowOff>
    </xdr:to>
    <xdr:graphicFrame macro="">
      <xdr:nvGraphicFramePr>
        <xdr:cNvPr id="118" name="Chart 1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23815</xdr:colOff>
      <xdr:row>13</xdr:row>
      <xdr:rowOff>28578</xdr:rowOff>
    </xdr:from>
    <xdr:to>
      <xdr:col>2</xdr:col>
      <xdr:colOff>409577</xdr:colOff>
      <xdr:row>14</xdr:row>
      <xdr:rowOff>3177</xdr:rowOff>
    </xdr:to>
    <xdr:graphicFrame macro="">
      <xdr:nvGraphicFramePr>
        <xdr:cNvPr id="119" name="Chart 1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noChangeAspect="1"/>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1162049</xdr:colOff>
      <xdr:row>8</xdr:row>
      <xdr:rowOff>47624</xdr:rowOff>
    </xdr:from>
    <xdr:to>
      <xdr:col>4</xdr:col>
      <xdr:colOff>245012</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74"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1162740</xdr:colOff>
      <xdr:row>20</xdr:row>
      <xdr:rowOff>219074</xdr:rowOff>
    </xdr:from>
    <xdr:to>
      <xdr:col>4</xdr:col>
      <xdr:colOff>245703</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65" y="5133974"/>
          <a:ext cx="273588" cy="44064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1162048</xdr:colOff>
      <xdr:row>8</xdr:row>
      <xdr:rowOff>47624</xdr:rowOff>
    </xdr:from>
    <xdr:to>
      <xdr:col>4</xdr:col>
      <xdr:colOff>245011</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73"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1162739</xdr:colOff>
      <xdr:row>20</xdr:row>
      <xdr:rowOff>219074</xdr:rowOff>
    </xdr:from>
    <xdr:to>
      <xdr:col>4</xdr:col>
      <xdr:colOff>245702</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64" y="5133974"/>
          <a:ext cx="273588" cy="44064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1162047</xdr:colOff>
      <xdr:row>8</xdr:row>
      <xdr:rowOff>47624</xdr:rowOff>
    </xdr:from>
    <xdr:to>
      <xdr:col>4</xdr:col>
      <xdr:colOff>245010</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72"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1162738</xdr:colOff>
      <xdr:row>20</xdr:row>
      <xdr:rowOff>219074</xdr:rowOff>
    </xdr:from>
    <xdr:to>
      <xdr:col>4</xdr:col>
      <xdr:colOff>245701</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63" y="5133974"/>
          <a:ext cx="273588" cy="44064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1162046</xdr:colOff>
      <xdr:row>8</xdr:row>
      <xdr:rowOff>47624</xdr:rowOff>
    </xdr:from>
    <xdr:to>
      <xdr:col>4</xdr:col>
      <xdr:colOff>245009</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71"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1162737</xdr:colOff>
      <xdr:row>20</xdr:row>
      <xdr:rowOff>219074</xdr:rowOff>
    </xdr:from>
    <xdr:to>
      <xdr:col>4</xdr:col>
      <xdr:colOff>245700</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62" y="5133974"/>
          <a:ext cx="273588" cy="44064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1162045</xdr:colOff>
      <xdr:row>8</xdr:row>
      <xdr:rowOff>47624</xdr:rowOff>
    </xdr:from>
    <xdr:to>
      <xdr:col>4</xdr:col>
      <xdr:colOff>245008</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70"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1162736</xdr:colOff>
      <xdr:row>20</xdr:row>
      <xdr:rowOff>219074</xdr:rowOff>
    </xdr:from>
    <xdr:to>
      <xdr:col>4</xdr:col>
      <xdr:colOff>245699</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61" y="5133974"/>
          <a:ext cx="273588" cy="44064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1162044</xdr:colOff>
      <xdr:row>8</xdr:row>
      <xdr:rowOff>47624</xdr:rowOff>
    </xdr:from>
    <xdr:to>
      <xdr:col>4</xdr:col>
      <xdr:colOff>245007</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9"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1162735</xdr:colOff>
      <xdr:row>20</xdr:row>
      <xdr:rowOff>219074</xdr:rowOff>
    </xdr:from>
    <xdr:to>
      <xdr:col>4</xdr:col>
      <xdr:colOff>245698</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60" y="5133974"/>
          <a:ext cx="273588" cy="44064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1162043</xdr:colOff>
      <xdr:row>8</xdr:row>
      <xdr:rowOff>47624</xdr:rowOff>
    </xdr:from>
    <xdr:to>
      <xdr:col>4</xdr:col>
      <xdr:colOff>245006</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8" y="1495424"/>
          <a:ext cx="273588" cy="3403282"/>
        </a:xfrm>
        <a:prstGeom prst="rect">
          <a:avLst/>
        </a:prstGeom>
      </xdr:spPr>
    </xdr:pic>
    <xdr:clientData/>
  </xdr:twoCellAnchor>
  <xdr:twoCellAnchor editAs="oneCell">
    <xdr:from>
      <xdr:col>0</xdr:col>
      <xdr:colOff>315016</xdr:colOff>
      <xdr:row>20</xdr:row>
      <xdr:rowOff>219074</xdr:rowOff>
    </xdr:from>
    <xdr:to>
      <xdr:col>1</xdr:col>
      <xdr:colOff>26629</xdr:colOff>
      <xdr:row>43</xdr:row>
      <xdr:rowOff>15416</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5016" y="5133974"/>
          <a:ext cx="273588" cy="4406442"/>
        </a:xfrm>
        <a:prstGeom prst="rect">
          <a:avLst/>
        </a:prstGeom>
      </xdr:spPr>
    </xdr:pic>
    <xdr:clientData/>
  </xdr:twoCellAnchor>
  <xdr:twoCellAnchor editAs="oneCell">
    <xdr:from>
      <xdr:col>3</xdr:col>
      <xdr:colOff>1162734</xdr:colOff>
      <xdr:row>20</xdr:row>
      <xdr:rowOff>219074</xdr:rowOff>
    </xdr:from>
    <xdr:to>
      <xdr:col>4</xdr:col>
      <xdr:colOff>245697</xdr:colOff>
      <xdr:row>43</xdr:row>
      <xdr:rowOff>15416</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1659" y="5133974"/>
          <a:ext cx="273588" cy="44064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541366</xdr:colOff>
      <xdr:row>6</xdr:row>
      <xdr:rowOff>86296</xdr:rowOff>
    </xdr:to>
    <xdr:pic>
      <xdr:nvPicPr>
        <xdr:cNvPr id="2" name="Picture 1" descr="InternshipWork_Record_Header2.jpg"/>
        <xdr:cNvPicPr>
          <a:picLocks/>
        </xdr:cNvPicPr>
      </xdr:nvPicPr>
      <xdr:blipFill>
        <a:blip xmlns:r="http://schemas.openxmlformats.org/officeDocument/2006/relationships" r:embed="rId1" cstate="print"/>
        <a:stretch>
          <a:fillRect/>
        </a:stretch>
      </xdr:blipFill>
      <xdr:spPr>
        <a:xfrm>
          <a:off x="0" y="0"/>
          <a:ext cx="8370916" cy="1172146"/>
        </a:xfrm>
        <a:prstGeom prst="rect">
          <a:avLst/>
        </a:prstGeom>
      </xdr:spPr>
    </xdr:pic>
    <xdr:clientData/>
  </xdr:twoCellAnchor>
  <xdr:twoCellAnchor editAs="oneCell">
    <xdr:from>
      <xdr:col>0</xdr:col>
      <xdr:colOff>314325</xdr:colOff>
      <xdr:row>8</xdr:row>
      <xdr:rowOff>47624</xdr:rowOff>
    </xdr:from>
    <xdr:to>
      <xdr:col>1</xdr:col>
      <xdr:colOff>25938</xdr:colOff>
      <xdr:row>19</xdr:row>
      <xdr:rowOff>164781</xdr:rowOff>
    </xdr:to>
    <xdr:pic>
      <xdr:nvPicPr>
        <xdr:cNvPr id="3" name="Picture 2" descr="InternshipWork_Record_Bracketsa2.png"/>
        <xdr:cNvPicPr>
          <a:picLocks/>
        </xdr:cNvPicPr>
      </xdr:nvPicPr>
      <xdr:blipFill>
        <a:blip xmlns:r="http://schemas.openxmlformats.org/officeDocument/2006/relationships" r:embed="rId2" cstate="print"/>
        <a:stretch>
          <a:fillRect/>
        </a:stretch>
      </xdr:blipFill>
      <xdr:spPr>
        <a:xfrm>
          <a:off x="314325" y="1495424"/>
          <a:ext cx="273588" cy="3403282"/>
        </a:xfrm>
        <a:prstGeom prst="rect">
          <a:avLst/>
        </a:prstGeom>
      </xdr:spPr>
    </xdr:pic>
    <xdr:clientData/>
  </xdr:twoCellAnchor>
  <xdr:twoCellAnchor editAs="oneCell">
    <xdr:from>
      <xdr:col>3</xdr:col>
      <xdr:colOff>1162042</xdr:colOff>
      <xdr:row>8</xdr:row>
      <xdr:rowOff>47624</xdr:rowOff>
    </xdr:from>
    <xdr:to>
      <xdr:col>4</xdr:col>
      <xdr:colOff>245005</xdr:colOff>
      <xdr:row>19</xdr:row>
      <xdr:rowOff>164781</xdr:rowOff>
    </xdr:to>
    <xdr:pic>
      <xdr:nvPicPr>
        <xdr:cNvPr id="4" name="Picture 3" descr="InternshipWork_Record_Bracketsb2.png"/>
        <xdr:cNvPicPr>
          <a:picLocks noChangeAspect="1"/>
        </xdr:cNvPicPr>
      </xdr:nvPicPr>
      <xdr:blipFill>
        <a:blip xmlns:r="http://schemas.openxmlformats.org/officeDocument/2006/relationships" r:embed="rId3" cstate="print"/>
        <a:stretch>
          <a:fillRect/>
        </a:stretch>
      </xdr:blipFill>
      <xdr:spPr>
        <a:xfrm>
          <a:off x="7800967" y="1495424"/>
          <a:ext cx="273588" cy="3403282"/>
        </a:xfrm>
        <a:prstGeom prst="rect">
          <a:avLst/>
        </a:prstGeom>
      </xdr:spPr>
    </xdr:pic>
    <xdr:clientData/>
  </xdr:twoCellAnchor>
  <xdr:twoCellAnchor editAs="oneCell">
    <xdr:from>
      <xdr:col>0</xdr:col>
      <xdr:colOff>317628</xdr:colOff>
      <xdr:row>20</xdr:row>
      <xdr:rowOff>219074</xdr:rowOff>
    </xdr:from>
    <xdr:to>
      <xdr:col>1</xdr:col>
      <xdr:colOff>29241</xdr:colOff>
      <xdr:row>42</xdr:row>
      <xdr:rowOff>170180</xdr:rowOff>
    </xdr:to>
    <xdr:pic>
      <xdr:nvPicPr>
        <xdr:cNvPr id="5" name="Picture 4" descr="InternshipWork_Record_Bracketsc2b.png"/>
        <xdr:cNvPicPr>
          <a:picLocks/>
        </xdr:cNvPicPr>
      </xdr:nvPicPr>
      <xdr:blipFill>
        <a:blip xmlns:r="http://schemas.openxmlformats.org/officeDocument/2006/relationships" r:embed="rId4" cstate="print"/>
        <a:stretch>
          <a:fillRect/>
        </a:stretch>
      </xdr:blipFill>
      <xdr:spPr>
        <a:xfrm>
          <a:off x="317628" y="5133974"/>
          <a:ext cx="273588" cy="5427981"/>
        </a:xfrm>
        <a:prstGeom prst="rect">
          <a:avLst/>
        </a:prstGeom>
      </xdr:spPr>
    </xdr:pic>
    <xdr:clientData/>
  </xdr:twoCellAnchor>
  <xdr:twoCellAnchor editAs="oneCell">
    <xdr:from>
      <xdr:col>3</xdr:col>
      <xdr:colOff>1165345</xdr:colOff>
      <xdr:row>20</xdr:row>
      <xdr:rowOff>219074</xdr:rowOff>
    </xdr:from>
    <xdr:to>
      <xdr:col>4</xdr:col>
      <xdr:colOff>248308</xdr:colOff>
      <xdr:row>42</xdr:row>
      <xdr:rowOff>170180</xdr:rowOff>
    </xdr:to>
    <xdr:pic>
      <xdr:nvPicPr>
        <xdr:cNvPr id="6" name="Picture 5" descr="InternshipWork_Record_Bracketsd2b.png"/>
        <xdr:cNvPicPr>
          <a:picLocks/>
        </xdr:cNvPicPr>
      </xdr:nvPicPr>
      <xdr:blipFill>
        <a:blip xmlns:r="http://schemas.openxmlformats.org/officeDocument/2006/relationships" r:embed="rId5" cstate="print"/>
        <a:stretch>
          <a:fillRect/>
        </a:stretch>
      </xdr:blipFill>
      <xdr:spPr>
        <a:xfrm>
          <a:off x="7804270" y="5133974"/>
          <a:ext cx="273588" cy="5427981"/>
        </a:xfrm>
        <a:prstGeom prst="rect">
          <a:avLst/>
        </a:prstGeom>
      </xdr:spPr>
    </xdr:pic>
    <xdr:clientData/>
  </xdr:twoCellAnchor>
</xdr:wsDr>
</file>

<file path=xl/theme/theme1.xml><?xml version="1.0" encoding="utf-8"?>
<a:theme xmlns:a="http://schemas.openxmlformats.org/drawingml/2006/main" name="06-2011_PresentationTheme_wArial">
  <a:themeElements>
    <a:clrScheme name="CE Internship Record 04-2012">
      <a:dk1>
        <a:srgbClr val="000000"/>
      </a:dk1>
      <a:lt1>
        <a:sysClr val="window" lastClr="FFFFFF"/>
      </a:lt1>
      <a:dk2>
        <a:srgbClr val="FF6600"/>
      </a:dk2>
      <a:lt2>
        <a:srgbClr val="696969"/>
      </a:lt2>
      <a:accent1>
        <a:srgbClr val="414141"/>
      </a:accent1>
      <a:accent2>
        <a:srgbClr val="7D7D7D"/>
      </a:accent2>
      <a:accent3>
        <a:srgbClr val="7F3300"/>
      </a:accent3>
      <a:accent4>
        <a:srgbClr val="FF8D40"/>
      </a:accent4>
      <a:accent5>
        <a:srgbClr val="FFB380"/>
      </a:accent5>
      <a:accent6>
        <a:srgbClr val="002672"/>
      </a:accent6>
      <a:hlink>
        <a:srgbClr val="FFFFFF"/>
      </a:hlink>
      <a:folHlink>
        <a:srgbClr val="7F3300"/>
      </a:folHlink>
    </a:clrScheme>
    <a:fontScheme name="Connections Academy">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D42"/>
  <sheetViews>
    <sheetView showGridLines="0" tabSelected="1" zoomScaleNormal="10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1'!$D$11:$D$17)</f>
        <v>0</v>
      </c>
    </row>
    <row r="19" spans="2:4" ht="15" x14ac:dyDescent="0.25">
      <c r="B19" s="1"/>
      <c r="C19" s="1" t="s">
        <v>11</v>
      </c>
      <c r="D19" s="2">
        <f>SUM('Week 1'!D18)</f>
        <v>0</v>
      </c>
    </row>
    <row r="21" spans="2:4" ht="28.5" customHeight="1" x14ac:dyDescent="0.2"/>
    <row r="22" spans="2:4" ht="15" x14ac:dyDescent="0.25">
      <c r="B22" s="23" t="s">
        <v>18</v>
      </c>
      <c r="C22" s="23"/>
      <c r="D22" s="23"/>
    </row>
    <row r="23" spans="2:4" ht="74.25" customHeight="1" x14ac:dyDescent="0.2">
      <c r="B23" s="27" t="s">
        <v>42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B22:D22"/>
    <mergeCell ref="B24:D42"/>
    <mergeCell ref="B23:D23"/>
    <mergeCell ref="A8:D8"/>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pageSetup scale="75"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10'!$D$11:$D$17)</f>
        <v>0</v>
      </c>
    </row>
    <row r="19" spans="2:4" ht="15" x14ac:dyDescent="0.25">
      <c r="B19" s="1"/>
      <c r="C19" s="1" t="s">
        <v>11</v>
      </c>
      <c r="D19" s="2">
        <f>SUM('Week 1'!D18, 'Week 2'!D18, 'Week 3'!D18, 'Week 4'!D18, 'Week 5'!D18, 'Week 6'!D18, 'Week 7'!D18, 'Week 8'!D18, 'Week 9'!D18, 'Week 10'!D18)</f>
        <v>0</v>
      </c>
    </row>
    <row r="21" spans="2:4" ht="28.5" customHeight="1" x14ac:dyDescent="0.2"/>
    <row r="22" spans="2:4" ht="15" x14ac:dyDescent="0.25">
      <c r="B22" s="23" t="s">
        <v>28</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11'!$D$11:$D$17)</f>
        <v>0</v>
      </c>
    </row>
    <row r="19" spans="2:4" ht="15" x14ac:dyDescent="0.25">
      <c r="B19" s="1"/>
      <c r="C19" s="1" t="s">
        <v>11</v>
      </c>
      <c r="D19" s="2">
        <f>SUM('Week 1'!D18, 'Week 2'!D18, 'Week 3'!D18, 'Week 4'!D18, 'Week 5'!D18, 'Week 6'!D18, 'Week 7'!D18, 'Week 8'!D18, 'Week 9'!D18, 'Week 10'!D18, 'Week 11'!D18)</f>
        <v>0</v>
      </c>
    </row>
    <row r="21" spans="2:4" ht="28.5" customHeight="1" x14ac:dyDescent="0.2"/>
    <row r="22" spans="2:4" ht="15" x14ac:dyDescent="0.25">
      <c r="B22" s="23" t="s">
        <v>29</v>
      </c>
      <c r="C22" s="23"/>
      <c r="D22" s="23"/>
    </row>
    <row r="23" spans="2:4" ht="88.5" customHeight="1" x14ac:dyDescent="0.2">
      <c r="B23" s="27" t="s">
        <v>43</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12'!$D$11:$D$17)</f>
        <v>0</v>
      </c>
    </row>
    <row r="19" spans="2:4" ht="15" x14ac:dyDescent="0.25">
      <c r="B19" s="1"/>
      <c r="C19" s="1" t="s">
        <v>11</v>
      </c>
      <c r="D19" s="2">
        <f>SUM('Week 1'!D18, 'Week 2'!D18, 'Week 3'!D18, 'Week 4'!D18, 'Week 5'!D18, 'Week 6'!D18, 'Week 7'!D18, 'Week 8'!D18, 'Week 9'!D18, 'Week 10'!D18, 'Week 11'!D18, 'Week 12'!D18)</f>
        <v>0</v>
      </c>
    </row>
    <row r="21" spans="2:4" ht="28.5" customHeight="1" x14ac:dyDescent="0.2"/>
    <row r="22" spans="2:4" ht="15" x14ac:dyDescent="0.25">
      <c r="B22" s="23" t="s">
        <v>30</v>
      </c>
      <c r="C22" s="23"/>
      <c r="D22" s="23"/>
    </row>
    <row r="23" spans="2:4" ht="45.75" customHeight="1" x14ac:dyDescent="0.2">
      <c r="B23" s="27" t="s">
        <v>31</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13'!$D$11:$D$17)</f>
        <v>0</v>
      </c>
    </row>
    <row r="19" spans="2:4" ht="15" x14ac:dyDescent="0.25">
      <c r="B19" s="1"/>
      <c r="C19" s="1" t="s">
        <v>11</v>
      </c>
      <c r="D19" s="2">
        <f>SUM('Week 1'!D18, 'Week 2'!D18, 'Week 3'!D18, 'Week 4'!D18, 'Week 5'!D18, 'Week 6'!D18, 'Week 7'!D18, 'Week 8'!D18, 'Week 9'!D18, 'Week 10'!D18, 'Week 11'!D18, 'Week 12'!D18, 'Week 13'!D18)</f>
        <v>0</v>
      </c>
    </row>
    <row r="21" spans="2:4" ht="28.5" customHeight="1" x14ac:dyDescent="0.2"/>
    <row r="22" spans="2:4" ht="15" x14ac:dyDescent="0.25">
      <c r="B22" s="23" t="s">
        <v>32</v>
      </c>
      <c r="C22" s="23"/>
      <c r="D22" s="23"/>
    </row>
    <row r="23" spans="2:4" ht="35.1" customHeight="1" x14ac:dyDescent="0.2">
      <c r="B23" s="27" t="s">
        <v>33</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14'!$D$11:$D$17)</f>
        <v>0</v>
      </c>
    </row>
    <row r="19" spans="2:4" ht="15" x14ac:dyDescent="0.25">
      <c r="B19" s="1"/>
      <c r="C19" s="1" t="s">
        <v>11</v>
      </c>
      <c r="D19" s="2">
        <f>SUM('Week 1'!D18, 'Week 2'!D18, 'Week 3'!D18, 'Week 4'!D18, 'Week 5'!D18, 'Week 6'!D18, 'Week 7'!D18, 'Week 8'!D18, 'Week 9'!D18, 'Week 10'!D18, 'Week 11'!D18, 'Week 12'!D18, 'Week 13'!D18, 'Week 14'!D18)</f>
        <v>0</v>
      </c>
    </row>
    <row r="21" spans="2:4" ht="28.5" customHeight="1" x14ac:dyDescent="0.2"/>
    <row r="22" spans="2:4" ht="15" x14ac:dyDescent="0.25">
      <c r="B22" s="23" t="s">
        <v>34</v>
      </c>
      <c r="C22" s="23"/>
      <c r="D22" s="23"/>
    </row>
    <row r="23" spans="2:4" ht="35.1" customHeight="1" x14ac:dyDescent="0.2">
      <c r="B23" s="27" t="s">
        <v>35</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15'!$D$11:$D$17)</f>
        <v>0</v>
      </c>
    </row>
    <row r="19" spans="2:4" ht="15" x14ac:dyDescent="0.25">
      <c r="B19" s="1"/>
      <c r="C19" s="1" t="s">
        <v>11</v>
      </c>
      <c r="D19" s="2">
        <f>SUM('Week 1'!D18, 'Week 2'!D18, 'Week 3'!D18, 'Week 4'!D18, 'Week 5'!D18, 'Week 6'!D18, 'Week 7'!D18, 'Week 8'!D18, 'Week 9'!D18, 'Week 10'!D18, 'Week 11'!D18, 'Week 12'!D18, 'Week 13'!D18, 'Week 14'!D18, 'Week 15'!D18)</f>
        <v>0</v>
      </c>
    </row>
    <row r="21" spans="2:4" ht="28.5" customHeight="1" x14ac:dyDescent="0.2"/>
    <row r="22" spans="2:4" ht="15" x14ac:dyDescent="0.25">
      <c r="B22" s="23" t="s">
        <v>36</v>
      </c>
      <c r="C22" s="23"/>
      <c r="D22" s="23"/>
    </row>
    <row r="23" spans="2:4" ht="45.75" customHeight="1" x14ac:dyDescent="0.2">
      <c r="B23" s="27" t="s">
        <v>37</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zoomScaleNormal="10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16'!$D$11:$D$17)</f>
        <v>0</v>
      </c>
    </row>
    <row r="19" spans="2:4" ht="15" x14ac:dyDescent="0.25">
      <c r="B19" s="1"/>
      <c r="C19" s="1" t="s">
        <v>11</v>
      </c>
      <c r="D19" s="2">
        <f>SUM('Week 1'!D18, 'Week 2'!D18, 'Week 3'!D18, 'Week 4'!D18, 'Week 5'!D18, 'Week 6'!D18, 'Week 7'!D18, 'Week 8'!D18, 'Week 9'!D18, 'Week 10'!D18, 'Week 11'!D18, 'Week 12'!D18, 'Week 13'!D18, 'Week 14'!D18, 'Week 15'!D18, 'Week 16'!D18)</f>
        <v>0</v>
      </c>
    </row>
    <row r="21" spans="2:4" ht="28.5" customHeight="1" x14ac:dyDescent="0.2"/>
    <row r="22" spans="2:4" ht="15" x14ac:dyDescent="0.25">
      <c r="B22" s="23" t="s">
        <v>41</v>
      </c>
      <c r="C22" s="23"/>
      <c r="D22" s="23"/>
    </row>
    <row r="23" spans="2:4" ht="102.75" customHeight="1" x14ac:dyDescent="0.2">
      <c r="B23" s="27" t="s">
        <v>44</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zoomScaleNormal="10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17'!$D$11:$D$17)</f>
        <v>0</v>
      </c>
    </row>
    <row r="19" spans="2:4" ht="15" x14ac:dyDescent="0.25">
      <c r="B19" s="1"/>
      <c r="C19" s="1" t="s">
        <v>11</v>
      </c>
      <c r="D19" s="2">
        <f>SUM('Week 1'!D18, 'Week 2'!D18, 'Week 3'!D18, 'Week 4'!D18, 'Week 5'!D18, 'Week 6'!D18, 'Week 7'!D18, 'Week 8'!D18, 'Week 9'!D18, 'Week 10'!D18, 'Week 11'!D18, 'Week 12'!D18, 'Week 13'!D18, 'Week 14'!D18, 'Week 15'!D18, 'Week 16'!D18, 'Week 17'!D18)</f>
        <v>0</v>
      </c>
    </row>
    <row r="21" spans="2:4" ht="28.5" customHeight="1" x14ac:dyDescent="0.2"/>
    <row r="22" spans="2:4" ht="15" x14ac:dyDescent="0.25">
      <c r="B22" s="23" t="s">
        <v>38</v>
      </c>
      <c r="C22" s="23"/>
      <c r="D22" s="23"/>
    </row>
    <row r="23" spans="2:4" ht="102.75" customHeight="1" x14ac:dyDescent="0.2">
      <c r="B23" s="27" t="s">
        <v>45</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T18"/>
  <sheetViews>
    <sheetView showGridLines="0" zoomScaleNormal="100" workbookViewId="0">
      <selection activeCell="C8" sqref="C8"/>
    </sheetView>
  </sheetViews>
  <sheetFormatPr defaultRowHeight="14.25" x14ac:dyDescent="0.2"/>
  <cols>
    <col min="1" max="1" width="5.625" style="8" customWidth="1"/>
    <col min="2" max="2" width="9.625" style="8" customWidth="1"/>
    <col min="3" max="19" width="5.625" style="8" customWidth="1"/>
    <col min="20" max="20" width="8.625" style="8" customWidth="1"/>
    <col min="21" max="21" width="6.625" style="8" customWidth="1"/>
    <col min="22" max="16384" width="9" style="8"/>
  </cols>
  <sheetData>
    <row r="11" spans="2:20" ht="15" x14ac:dyDescent="0.25">
      <c r="B11" s="29" t="s">
        <v>15</v>
      </c>
      <c r="C11" s="29"/>
      <c r="D11" s="29"/>
      <c r="E11" s="29"/>
      <c r="F11" s="29"/>
      <c r="G11" s="29"/>
      <c r="H11" s="29"/>
      <c r="I11" s="29"/>
      <c r="J11" s="29"/>
      <c r="K11" s="29"/>
      <c r="L11" s="29"/>
      <c r="M11" s="29"/>
      <c r="N11" s="29"/>
      <c r="O11" s="29"/>
      <c r="P11" s="29"/>
      <c r="Q11" s="29"/>
      <c r="R11" s="29"/>
      <c r="S11" s="29"/>
      <c r="T11" s="29"/>
    </row>
    <row r="12" spans="2:20" ht="15" x14ac:dyDescent="0.25">
      <c r="B12" s="9" t="s">
        <v>14</v>
      </c>
      <c r="C12" s="10">
        <v>1</v>
      </c>
      <c r="D12" s="10">
        <v>2</v>
      </c>
      <c r="E12" s="10">
        <v>3</v>
      </c>
      <c r="F12" s="10">
        <v>4</v>
      </c>
      <c r="G12" s="10">
        <v>5</v>
      </c>
      <c r="H12" s="10">
        <v>6</v>
      </c>
      <c r="I12" s="10">
        <v>7</v>
      </c>
      <c r="J12" s="10">
        <v>8</v>
      </c>
      <c r="K12" s="10">
        <v>9</v>
      </c>
      <c r="L12" s="10">
        <v>10</v>
      </c>
      <c r="M12" s="10">
        <v>11</v>
      </c>
      <c r="N12" s="10">
        <v>12</v>
      </c>
      <c r="O12" s="10">
        <v>13</v>
      </c>
      <c r="P12" s="10">
        <v>14</v>
      </c>
      <c r="Q12" s="10">
        <v>15</v>
      </c>
      <c r="R12" s="10">
        <v>16</v>
      </c>
      <c r="S12" s="10">
        <v>17</v>
      </c>
      <c r="T12" s="9" t="s">
        <v>12</v>
      </c>
    </row>
    <row r="14" spans="2:20" ht="44.1" customHeight="1" x14ac:dyDescent="0.2">
      <c r="B14" s="11" t="s">
        <v>13</v>
      </c>
      <c r="C14" s="12"/>
      <c r="D14" s="13"/>
      <c r="E14" s="13"/>
      <c r="F14" s="13"/>
      <c r="G14" s="13"/>
      <c r="H14" s="13"/>
      <c r="I14" s="13"/>
      <c r="J14" s="13"/>
      <c r="K14" s="13"/>
      <c r="L14" s="13"/>
      <c r="M14" s="13"/>
      <c r="N14" s="13"/>
      <c r="O14" s="13"/>
      <c r="P14" s="13"/>
      <c r="Q14" s="13"/>
      <c r="R14" s="13"/>
      <c r="S14" s="13"/>
    </row>
    <row r="15" spans="2:20" x14ac:dyDescent="0.2">
      <c r="B15" s="11"/>
    </row>
    <row r="16" spans="2:20" ht="44.1" customHeight="1" x14ac:dyDescent="0.25">
      <c r="B16" s="11" t="s">
        <v>16</v>
      </c>
      <c r="C16" s="14"/>
      <c r="D16" s="15"/>
      <c r="E16" s="16"/>
      <c r="F16" s="15"/>
      <c r="G16" s="15"/>
      <c r="H16" s="15"/>
      <c r="I16" s="15"/>
      <c r="J16" s="15"/>
      <c r="K16" s="15"/>
      <c r="L16" s="15"/>
      <c r="M16" s="15"/>
      <c r="N16" s="15"/>
      <c r="O16" s="15"/>
      <c r="P16" s="15"/>
      <c r="Q16" s="15"/>
      <c r="R16" s="15"/>
      <c r="S16" s="15"/>
    </row>
    <row r="17" spans="2:20" ht="15" x14ac:dyDescent="0.25">
      <c r="C17" s="17">
        <f>SUM('Week 1'!D18)</f>
        <v>0</v>
      </c>
      <c r="D17" s="17">
        <f>SUM('Week 2'!D18)</f>
        <v>0</v>
      </c>
      <c r="E17" s="17">
        <f>SUM('Week 3'!D18)</f>
        <v>0</v>
      </c>
      <c r="F17" s="17">
        <f>SUM('Week 4'!D18)</f>
        <v>0</v>
      </c>
      <c r="G17" s="17">
        <f>SUM('Week 5'!D18)</f>
        <v>0</v>
      </c>
      <c r="H17" s="17">
        <f>SUM('Week 6'!D18)</f>
        <v>0</v>
      </c>
      <c r="I17" s="17">
        <f>SUM('Week 7'!D18)</f>
        <v>0</v>
      </c>
      <c r="J17" s="17">
        <f>SUM('Week 8'!D18)</f>
        <v>0</v>
      </c>
      <c r="K17" s="17">
        <f>SUM('Week 9'!D18)</f>
        <v>0</v>
      </c>
      <c r="L17" s="17">
        <f>SUM('Week 10'!D18)</f>
        <v>0</v>
      </c>
      <c r="M17" s="17">
        <f>SUM('Week 11'!D18)</f>
        <v>0</v>
      </c>
      <c r="N17" s="17">
        <f>SUM('Week 12'!D18)</f>
        <v>0</v>
      </c>
      <c r="O17" s="17">
        <f>SUM('Week 13'!D18)</f>
        <v>0</v>
      </c>
      <c r="P17" s="17">
        <f>SUM('Week 14'!D18)</f>
        <v>0</v>
      </c>
      <c r="Q17" s="17">
        <f>SUM('Week 15'!D18)</f>
        <v>0</v>
      </c>
      <c r="R17" s="17">
        <f>SUM('Week 16'!D18)</f>
        <v>0</v>
      </c>
      <c r="S17" s="17">
        <f>SUM('Week 17'!D18)</f>
        <v>0</v>
      </c>
      <c r="T17" s="7">
        <f>SUM('Week 1'!D18, 'Week 2'!D18, 'Week 3'!D18, 'Week 4'!D18, 'Week 5'!D18, 'Week 6'!D18, 'Week 7'!D18, 'Week 8'!D18, 'Week 9'!D18, 'Week 10'!D18, 'Week 11'!D18, 'Week 12'!D18, 'Week 13'!D18, 'Week 14'!D18, 'Week 15'!D18, 'Week 16'!D18, 'Week 17'!D18)</f>
        <v>0</v>
      </c>
    </row>
    <row r="18" spans="2:20" x14ac:dyDescent="0.2">
      <c r="B18" s="18"/>
      <c r="C18" s="18"/>
      <c r="D18" s="18"/>
      <c r="E18" s="18"/>
      <c r="F18" s="18"/>
      <c r="G18" s="18"/>
      <c r="H18" s="18"/>
      <c r="I18" s="18"/>
      <c r="J18" s="18"/>
      <c r="K18" s="18"/>
      <c r="L18" s="18"/>
      <c r="M18" s="18"/>
      <c r="N18" s="18"/>
      <c r="O18" s="18"/>
      <c r="P18" s="18"/>
      <c r="Q18" s="18"/>
      <c r="R18" s="18"/>
      <c r="S18" s="18"/>
      <c r="T18" s="18"/>
    </row>
  </sheetData>
  <sheetProtection password="DA7F" sheet="1" objects="1" scenarios="1" selectLockedCells="1"/>
  <mergeCells count="1">
    <mergeCell ref="B11:T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2'!$D$11:$D$17)</f>
        <v>0</v>
      </c>
    </row>
    <row r="19" spans="2:4" ht="15" x14ac:dyDescent="0.25">
      <c r="B19" s="1"/>
      <c r="C19" s="1" t="s">
        <v>11</v>
      </c>
      <c r="D19" s="2">
        <f>SUM('Week 1'!D18, 'Week 2'!D18)</f>
        <v>0</v>
      </c>
    </row>
    <row r="21" spans="2:4" ht="28.5" customHeight="1" x14ac:dyDescent="0.2"/>
    <row r="22" spans="2:4" ht="15" x14ac:dyDescent="0.25">
      <c r="B22" s="23" t="s">
        <v>19</v>
      </c>
      <c r="C22" s="23"/>
      <c r="D22" s="23"/>
    </row>
    <row r="23" spans="2:4" ht="35.1" customHeight="1" x14ac:dyDescent="0.2">
      <c r="B23" s="27" t="s">
        <v>20</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3'!$D$11:$D$17)</f>
        <v>0</v>
      </c>
    </row>
    <row r="19" spans="2:4" ht="15" x14ac:dyDescent="0.25">
      <c r="B19" s="1"/>
      <c r="C19" s="1" t="s">
        <v>11</v>
      </c>
      <c r="D19" s="2">
        <f>SUM('Week 1'!D18, 'Week 2'!D18, 'Week 3'!D18)</f>
        <v>0</v>
      </c>
    </row>
    <row r="21" spans="2:4" ht="28.5" customHeight="1" x14ac:dyDescent="0.2"/>
    <row r="22" spans="2:4" ht="15" x14ac:dyDescent="0.25">
      <c r="B22" s="23" t="s">
        <v>21</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4'!$D$11:$D$17)</f>
        <v>0</v>
      </c>
    </row>
    <row r="19" spans="2:4" ht="15" x14ac:dyDescent="0.25">
      <c r="B19" s="1"/>
      <c r="C19" s="1" t="s">
        <v>11</v>
      </c>
      <c r="D19" s="2">
        <f>SUM('Week 1'!D18, 'Week 2'!D18, 'Week 3'!D18, 'Week 4'!D18)</f>
        <v>0</v>
      </c>
    </row>
    <row r="21" spans="2:4" ht="28.5" customHeight="1" x14ac:dyDescent="0.2"/>
    <row r="22" spans="2:4" ht="15" x14ac:dyDescent="0.25">
      <c r="B22" s="23" t="s">
        <v>23</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5'!$D$11:$D$17)</f>
        <v>0</v>
      </c>
    </row>
    <row r="19" spans="2:4" ht="15" x14ac:dyDescent="0.25">
      <c r="B19" s="1"/>
      <c r="C19" s="1" t="s">
        <v>11</v>
      </c>
      <c r="D19" s="2">
        <f>SUM('Week 1'!D18, 'Week 2'!D18, 'Week 3'!D18, 'Week 4'!D18, 'Week 5'!D18)</f>
        <v>0</v>
      </c>
    </row>
    <row r="21" spans="2:4" ht="28.5" customHeight="1" x14ac:dyDescent="0.2"/>
    <row r="22" spans="2:4" ht="15" x14ac:dyDescent="0.25">
      <c r="B22" s="23" t="s">
        <v>24</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6'!$D$11:$D$17)</f>
        <v>0</v>
      </c>
    </row>
    <row r="19" spans="2:4" ht="15" x14ac:dyDescent="0.25">
      <c r="B19" s="1"/>
      <c r="C19" s="1" t="s">
        <v>11</v>
      </c>
      <c r="D19" s="2">
        <f>SUM('Week 1'!D18, 'Week 2'!D18, 'Week 3'!D18, 'Week 4'!D18, 'Week 5'!D18, 'Week 6'!D18)</f>
        <v>0</v>
      </c>
    </row>
    <row r="21" spans="2:4" ht="28.5" customHeight="1" x14ac:dyDescent="0.2"/>
    <row r="22" spans="2:4" ht="15" x14ac:dyDescent="0.25">
      <c r="B22" s="23" t="s">
        <v>25</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7'!$D$11:$D$17)</f>
        <v>0</v>
      </c>
    </row>
    <row r="19" spans="2:4" ht="15" x14ac:dyDescent="0.25">
      <c r="B19" s="1"/>
      <c r="C19" s="1" t="s">
        <v>11</v>
      </c>
      <c r="D19" s="2">
        <f>SUM('Week 1'!D18, 'Week 2'!D18, 'Week 3'!D18, 'Week 4'!D18, 'Week 5'!D18, 'Week 6'!D18, 'Week 7'!D18)</f>
        <v>0</v>
      </c>
    </row>
    <row r="21" spans="2:4" ht="28.5" customHeight="1" x14ac:dyDescent="0.2"/>
    <row r="22" spans="2:4" ht="15" x14ac:dyDescent="0.25">
      <c r="B22" s="23" t="s">
        <v>26</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8'!$D$11:$D$17)</f>
        <v>0</v>
      </c>
    </row>
    <row r="19" spans="2:4" ht="15" x14ac:dyDescent="0.25">
      <c r="B19" s="1"/>
      <c r="C19" s="1" t="s">
        <v>11</v>
      </c>
      <c r="D19" s="2">
        <f>SUM('Week 1'!D18, 'Week 2'!D18, 'Week 3'!D18, 'Week 4'!D18, 'Week 5'!D18, 'Week 6'!D18, 'Week 7'!D18, 'Week 8'!D18)</f>
        <v>0</v>
      </c>
    </row>
    <row r="21" spans="2:4" ht="28.5" customHeight="1" x14ac:dyDescent="0.2"/>
    <row r="22" spans="2:4" ht="15" x14ac:dyDescent="0.25">
      <c r="B22" s="23" t="s">
        <v>27</v>
      </c>
      <c r="C22" s="23"/>
      <c r="D22" s="23"/>
    </row>
    <row r="23" spans="2:4" ht="35.1" customHeight="1" x14ac:dyDescent="0.2">
      <c r="B23" s="27" t="s">
        <v>22</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2"/>
  <sheetViews>
    <sheetView showGridLines="0" workbookViewId="0">
      <selection activeCell="C11" sqref="C11"/>
    </sheetView>
  </sheetViews>
  <sheetFormatPr defaultRowHeight="14.25" x14ac:dyDescent="0.2"/>
  <cols>
    <col min="1" max="1" width="7.375" style="3" customWidth="1"/>
    <col min="2" max="2" width="12" style="3" customWidth="1"/>
    <col min="3" max="3" width="67.75" style="3" customWidth="1"/>
    <col min="4" max="4" width="15.625" style="3" customWidth="1"/>
    <col min="5" max="5" width="7.375" style="3" customWidth="1"/>
    <col min="6" max="16384" width="9" style="3"/>
  </cols>
  <sheetData>
    <row r="8" spans="1:4" x14ac:dyDescent="0.2">
      <c r="A8" s="28" t="s">
        <v>17</v>
      </c>
      <c r="B8" s="28"/>
      <c r="C8" s="28"/>
      <c r="D8" s="28"/>
    </row>
    <row r="9" spans="1:4" ht="14.25" customHeight="1" x14ac:dyDescent="0.2"/>
    <row r="10" spans="1:4" ht="15" x14ac:dyDescent="0.25">
      <c r="B10" s="4" t="s">
        <v>9</v>
      </c>
      <c r="C10" s="4" t="s">
        <v>7</v>
      </c>
      <c r="D10" s="4" t="s">
        <v>8</v>
      </c>
    </row>
    <row r="11" spans="1:4" ht="28.5" customHeight="1" x14ac:dyDescent="0.25">
      <c r="B11" s="5" t="s">
        <v>0</v>
      </c>
      <c r="C11" s="19"/>
      <c r="D11" s="20"/>
    </row>
    <row r="12" spans="1:4" ht="28.5" customHeight="1" x14ac:dyDescent="0.25">
      <c r="B12" s="6" t="s">
        <v>1</v>
      </c>
      <c r="C12" s="21"/>
      <c r="D12" s="22"/>
    </row>
    <row r="13" spans="1:4" ht="28.5" customHeight="1" x14ac:dyDescent="0.25">
      <c r="B13" s="5" t="s">
        <v>2</v>
      </c>
      <c r="C13" s="19"/>
      <c r="D13" s="20"/>
    </row>
    <row r="14" spans="1:4" ht="28.5" customHeight="1" x14ac:dyDescent="0.25">
      <c r="B14" s="6" t="s">
        <v>3</v>
      </c>
      <c r="C14" s="21"/>
      <c r="D14" s="22"/>
    </row>
    <row r="15" spans="1:4" ht="28.5" customHeight="1" x14ac:dyDescent="0.25">
      <c r="B15" s="5" t="s">
        <v>4</v>
      </c>
      <c r="C15" s="19"/>
      <c r="D15" s="20"/>
    </row>
    <row r="16" spans="1:4" ht="28.5" customHeight="1" x14ac:dyDescent="0.25">
      <c r="B16" s="6" t="s">
        <v>5</v>
      </c>
      <c r="C16" s="21"/>
      <c r="D16" s="22"/>
    </row>
    <row r="17" spans="2:4" ht="28.5" customHeight="1" x14ac:dyDescent="0.25">
      <c r="B17" s="5" t="s">
        <v>6</v>
      </c>
      <c r="C17" s="19"/>
      <c r="D17" s="20"/>
    </row>
    <row r="18" spans="2:4" ht="15" x14ac:dyDescent="0.25">
      <c r="B18" s="1"/>
      <c r="C18" s="1" t="s">
        <v>10</v>
      </c>
      <c r="D18" s="2">
        <f>SUM('Week 9'!$D$11:$D$17)</f>
        <v>0</v>
      </c>
    </row>
    <row r="19" spans="2:4" ht="15" x14ac:dyDescent="0.25">
      <c r="B19" s="1"/>
      <c r="C19" s="1" t="s">
        <v>11</v>
      </c>
      <c r="D19" s="2">
        <f>SUM('Week 1'!D18, 'Week 2'!D18, 'Week 3'!D18, 'Week 4'!D18, 'Week 5'!D18, 'Week 6'!D18, 'Week 7'!D18, 'Week 8'!D18, 'Week 9'!D18)</f>
        <v>0</v>
      </c>
    </row>
    <row r="21" spans="2:4" ht="28.5" customHeight="1" x14ac:dyDescent="0.2"/>
    <row r="22" spans="2:4" ht="15" x14ac:dyDescent="0.25">
      <c r="B22" s="23" t="s">
        <v>39</v>
      </c>
      <c r="C22" s="23"/>
      <c r="D22" s="23"/>
    </row>
    <row r="23" spans="2:4" ht="117" customHeight="1" x14ac:dyDescent="0.2">
      <c r="B23" s="27" t="s">
        <v>40</v>
      </c>
      <c r="C23" s="27"/>
      <c r="D23" s="27"/>
    </row>
    <row r="24" spans="2:4" ht="14.25" customHeight="1" x14ac:dyDescent="0.2">
      <c r="B24" s="24"/>
      <c r="C24" s="24"/>
      <c r="D24" s="24"/>
    </row>
    <row r="25" spans="2:4" ht="14.25" customHeight="1" x14ac:dyDescent="0.2">
      <c r="B25" s="25"/>
      <c r="C25" s="25"/>
      <c r="D25" s="25"/>
    </row>
    <row r="26" spans="2:4" ht="14.25" customHeight="1" x14ac:dyDescent="0.2">
      <c r="B26" s="25"/>
      <c r="C26" s="25"/>
      <c r="D26" s="25"/>
    </row>
    <row r="27" spans="2:4" ht="14.25" customHeight="1" x14ac:dyDescent="0.2">
      <c r="B27" s="25"/>
      <c r="C27" s="25"/>
      <c r="D27" s="25"/>
    </row>
    <row r="28" spans="2:4" ht="14.25" customHeight="1" x14ac:dyDescent="0.2">
      <c r="B28" s="25"/>
      <c r="C28" s="25"/>
      <c r="D28" s="25"/>
    </row>
    <row r="29" spans="2:4" ht="14.25" customHeight="1" x14ac:dyDescent="0.2">
      <c r="B29" s="25"/>
      <c r="C29" s="25"/>
      <c r="D29" s="25"/>
    </row>
    <row r="30" spans="2:4" ht="14.25" customHeight="1" x14ac:dyDescent="0.2">
      <c r="B30" s="25"/>
      <c r="C30" s="25"/>
      <c r="D30" s="25"/>
    </row>
    <row r="31" spans="2:4" ht="14.25" customHeight="1" x14ac:dyDescent="0.2">
      <c r="B31" s="25"/>
      <c r="C31" s="25"/>
      <c r="D31" s="25"/>
    </row>
    <row r="32" spans="2:4" ht="14.25" customHeight="1" x14ac:dyDescent="0.2">
      <c r="B32" s="25"/>
      <c r="C32" s="25"/>
      <c r="D32" s="25"/>
    </row>
    <row r="33" spans="2:4" ht="14.25" customHeight="1" x14ac:dyDescent="0.2">
      <c r="B33" s="25"/>
      <c r="C33" s="25"/>
      <c r="D33" s="25"/>
    </row>
    <row r="34" spans="2:4" ht="14.25" customHeight="1" x14ac:dyDescent="0.2">
      <c r="B34" s="25"/>
      <c r="C34" s="25"/>
      <c r="D34" s="25"/>
    </row>
    <row r="35" spans="2:4" ht="14.25" customHeight="1" x14ac:dyDescent="0.2">
      <c r="B35" s="25"/>
      <c r="C35" s="25"/>
      <c r="D35" s="25"/>
    </row>
    <row r="36" spans="2:4" ht="14.25" customHeight="1" x14ac:dyDescent="0.2">
      <c r="B36" s="25"/>
      <c r="C36" s="25"/>
      <c r="D36" s="25"/>
    </row>
    <row r="37" spans="2:4" ht="14.25" customHeight="1" x14ac:dyDescent="0.2">
      <c r="B37" s="25"/>
      <c r="C37" s="25"/>
      <c r="D37" s="25"/>
    </row>
    <row r="38" spans="2:4" ht="14.25" customHeight="1" x14ac:dyDescent="0.2">
      <c r="B38" s="25"/>
      <c r="C38" s="25"/>
      <c r="D38" s="25"/>
    </row>
    <row r="39" spans="2:4" ht="14.25" customHeight="1" x14ac:dyDescent="0.2">
      <c r="B39" s="25"/>
      <c r="C39" s="25"/>
      <c r="D39" s="25"/>
    </row>
    <row r="40" spans="2:4" ht="14.25" customHeight="1" x14ac:dyDescent="0.2">
      <c r="B40" s="25"/>
      <c r="C40" s="25"/>
      <c r="D40" s="25"/>
    </row>
    <row r="41" spans="2:4" ht="14.25" customHeight="1" x14ac:dyDescent="0.2">
      <c r="B41" s="25"/>
      <c r="C41" s="25"/>
      <c r="D41" s="25"/>
    </row>
    <row r="42" spans="2:4" ht="14.25" customHeight="1" x14ac:dyDescent="0.2">
      <c r="B42" s="26"/>
      <c r="C42" s="26"/>
      <c r="D42" s="26"/>
    </row>
  </sheetData>
  <sheetProtection password="DA7F" sheet="1" objects="1" scenarios="1" selectLockedCells="1" sort="0"/>
  <mergeCells count="4">
    <mergeCell ref="A8:D8"/>
    <mergeCell ref="B22:D22"/>
    <mergeCell ref="B23:D23"/>
    <mergeCell ref="B24:D42"/>
  </mergeCells>
  <dataValidations count="3">
    <dataValidation type="textLength" allowBlank="1" showInputMessage="1" showErrorMessage="1" errorTitle="Reflection Length" error="Entry is longer than the allowable input of 1700 characters." promptTitle="Weekly Reflection" prompt="Reflections should be no longer than 250 words or 1700 characters (roughly 2 paragraphs)." sqref="B24:D42">
      <formula1>0</formula1>
      <formula2>1700</formula2>
    </dataValidation>
    <dataValidation type="textLength" allowBlank="1" showInputMessage="1" showErrorMessage="1" errorTitle="Description is Too Long" error="Please limit descriptions to 240 characters." promptTitle="Work Activity Description" prompt="Please enter a short description (no more than 240 characters) of the work completed. " sqref="C11:C17">
      <formula1>0</formula1>
      <formula2>240</formula2>
    </dataValidation>
    <dataValidation type="decimal" operator="lessThanOrEqual" allowBlank="1" showInputMessage="1" showErrorMessage="1" errorTitle="Must Enter Number" error="Responses must be limited to numbers representative of hours worked." promptTitle="Hours Worked" prompt="Enter the number of hours worked. Record each 15 minute interval as .25 hr. Round up to the nearest 15 minute interval (.25 hr). Example: 3 hrs and 12 minutes should be entered as 3.25." sqref="D11:D17">
      <formula1>24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Week 1</vt:lpstr>
      <vt:lpstr>Week 2</vt:lpstr>
      <vt:lpstr>Week 3</vt:lpstr>
      <vt:lpstr>Week 4</vt:lpstr>
      <vt:lpstr>Week 5</vt:lpstr>
      <vt:lpstr>Week 6</vt:lpstr>
      <vt:lpstr>Week 7</vt:lpstr>
      <vt:lpstr>Week 8</vt:lpstr>
      <vt:lpstr>Week 9</vt:lpstr>
      <vt:lpstr>Week 10</vt:lpstr>
      <vt:lpstr>Week 11</vt:lpstr>
      <vt:lpstr>Week 12</vt:lpstr>
      <vt:lpstr>Week 13</vt:lpstr>
      <vt:lpstr>Week 14</vt:lpstr>
      <vt:lpstr>Week 15</vt:lpstr>
      <vt:lpstr>Week 16</vt:lpstr>
      <vt:lpstr>Week 17</vt:lpstr>
      <vt:lpstr>Summary</vt:lpstr>
    </vt:vector>
  </TitlesOfParts>
  <Company>Connections Academy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rgozhansky</dc:creator>
  <cp:lastModifiedBy>Connections</cp:lastModifiedBy>
  <cp:lastPrinted>2012-04-24T21:55:01Z</cp:lastPrinted>
  <dcterms:created xsi:type="dcterms:W3CDTF">2012-04-23T16:10:17Z</dcterms:created>
  <dcterms:modified xsi:type="dcterms:W3CDTF">2022-08-30T19:01:54Z</dcterms:modified>
</cp:coreProperties>
</file>